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857718-DE42-4EB6-B3AC-545F0914034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195" i="1"/>
  <c r="I195" i="1"/>
  <c r="L195" i="1"/>
  <c r="H195" i="1"/>
  <c r="J176" i="1"/>
  <c r="L176" i="1"/>
  <c r="I176" i="1"/>
  <c r="L157" i="1"/>
  <c r="J157" i="1"/>
  <c r="I157" i="1"/>
  <c r="I138" i="1"/>
  <c r="J138" i="1"/>
  <c r="G138" i="1"/>
  <c r="F138" i="1"/>
  <c r="L119" i="1"/>
  <c r="J119" i="1"/>
  <c r="I119" i="1"/>
  <c r="G119" i="1"/>
  <c r="J100" i="1"/>
  <c r="L100" i="1"/>
  <c r="I100" i="1"/>
  <c r="L81" i="1"/>
  <c r="J81" i="1"/>
  <c r="I81" i="1"/>
  <c r="F81" i="1"/>
  <c r="I62" i="1"/>
  <c r="L62" i="1"/>
  <c r="J62" i="1"/>
  <c r="H62" i="1"/>
  <c r="G62" i="1"/>
  <c r="J43" i="1"/>
  <c r="L43" i="1"/>
  <c r="I43" i="1"/>
  <c r="F43" i="1"/>
  <c r="F195" i="1"/>
  <c r="G195" i="1"/>
  <c r="H176" i="1"/>
  <c r="G176" i="1"/>
  <c r="F176" i="1"/>
  <c r="G157" i="1"/>
  <c r="H157" i="1"/>
  <c r="F157" i="1"/>
  <c r="H138" i="1"/>
  <c r="H119" i="1"/>
  <c r="F119" i="1"/>
  <c r="H100" i="1"/>
  <c r="G100" i="1"/>
  <c r="F100" i="1"/>
  <c r="H81" i="1"/>
  <c r="G81" i="1"/>
  <c r="F62" i="1"/>
  <c r="H43" i="1"/>
  <c r="G43" i="1"/>
  <c r="L24" i="1"/>
  <c r="J24" i="1"/>
  <c r="I24" i="1"/>
  <c r="H24" i="1"/>
  <c r="G24" i="1"/>
  <c r="F24" i="1"/>
  <c r="I196" i="1" l="1"/>
  <c r="J196" i="1"/>
  <c r="L196" i="1"/>
  <c r="F196" i="1"/>
  <c r="H196" i="1"/>
  <c r="G196" i="1"/>
</calcChain>
</file>

<file path=xl/sharedStrings.xml><?xml version="1.0" encoding="utf-8"?>
<sst xmlns="http://schemas.openxmlformats.org/spreadsheetml/2006/main" count="311" uniqueCount="88">
  <si>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</si>
  <si>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</si>
  <si>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</si>
  <si>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</si>
  <si>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</si>
  <si>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</si>
  <si>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</si>
  <si>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</si>
  <si>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</si>
  <si>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</si>
  <si>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</si>
  <si>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</si>
  <si>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</si>
  <si>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</si>
  <si>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</si>
  <si>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</si>
  <si>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</si>
  <si>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</si>
  <si>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</si>
  <si>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</si>
  <si>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</si>
  <si>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</si>
  <si>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</si>
  <si>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</si>
  <si>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</si>
  <si>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</si>
  <si>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</si>
  <si>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</si>
  <si>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</si>
  <si>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</si>
  <si>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</si>
  <si>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</si>
  <si>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</si>
  <si>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</si>
  <si>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</si>
  <si>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</si>
  <si>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</si>
  <si>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</si>
  <si>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</si>
  <si>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</si>
  <si>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</si>
  <si>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</si>
  <si>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Компот из смеси сухофруктов</t>
  </si>
  <si>
    <t>Хлеб пшеничный</t>
  </si>
  <si>
    <t>Яблоки</t>
  </si>
  <si>
    <t>Каша молочная овсянная</t>
  </si>
  <si>
    <t>Каша гречневая рассыпчатая</t>
  </si>
  <si>
    <t>Фрукты</t>
  </si>
  <si>
    <t>Гуляш из говядины</t>
  </si>
  <si>
    <t>Рассольник</t>
  </si>
  <si>
    <t>Каша пшеничная рассыпчатая</t>
  </si>
  <si>
    <t>Курица в соусе томатном</t>
  </si>
  <si>
    <t>Компот из плодов свежих</t>
  </si>
  <si>
    <t>Закуска</t>
  </si>
  <si>
    <t>Салат из моркови с яблоком</t>
  </si>
  <si>
    <t>Каша перловая рассыпчатая</t>
  </si>
  <si>
    <t>Картофель отварной</t>
  </si>
  <si>
    <t>Каша молочная гречневая</t>
  </si>
  <si>
    <t>Запеканка из творога со сметаной</t>
  </si>
  <si>
    <t>Плов из курицы</t>
  </si>
  <si>
    <t>Рыба запеченная</t>
  </si>
  <si>
    <t>Суп  с макаронными изделиями</t>
  </si>
  <si>
    <t>Борщ с капустой и картофелем на бульоне</t>
  </si>
  <si>
    <t>Сладкое</t>
  </si>
  <si>
    <t>Чай  с сахаром</t>
  </si>
  <si>
    <t>Печенье</t>
  </si>
  <si>
    <t>Каша пшеничная молочная</t>
  </si>
  <si>
    <t>Яйцо вареное</t>
  </si>
  <si>
    <t>Кофейный напиток</t>
  </si>
  <si>
    <t xml:space="preserve">Макаронные изделия отварные </t>
  </si>
  <si>
    <t>Каша молочная рисовая</t>
  </si>
  <si>
    <t>Каша молочная манная жидкая</t>
  </si>
  <si>
    <t>Овощи натуральные свежие</t>
  </si>
  <si>
    <t>Вафли</t>
  </si>
  <si>
    <t>Пюре картофельное</t>
  </si>
  <si>
    <t>Суп с бобовыми (фасоль) на бульоне</t>
  </si>
  <si>
    <t>Плов из говядины</t>
  </si>
  <si>
    <t>Суп с макаронными изделиями</t>
  </si>
  <si>
    <t>Суп  с бобовыми (чечевица) на бульоне</t>
  </si>
  <si>
    <t>Рыба припущенная</t>
  </si>
  <si>
    <t>Овощное рагу с курицей</t>
  </si>
  <si>
    <t>Суп рисовый на бульоне (харчо)</t>
  </si>
  <si>
    <t>Щи из капусты свежей с картофелем</t>
  </si>
  <si>
    <t>салат из свеклы</t>
  </si>
  <si>
    <t>Суп  с бобовыми (горох) на бульоне</t>
  </si>
  <si>
    <t>директор</t>
  </si>
  <si>
    <t>Казанбиев А.Р.</t>
  </si>
  <si>
    <t>МБОУ "СОШ№2 г.Каспийска им.А.А.Назарова"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</si>
</sst>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87</v>
      </c>
      <c r="D1" s="57"/>
      <c r="E1" s="57"/>
      <c r="F1" s="12" t="s">
        <v>16</v>
      </c>
      <c r="G1" s="2" t="s">
        <v>17</v>
      </c>
      <c r="H1" s="58" t="s">
        <v>85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86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9</v>
      </c>
      <c r="H6" s="40">
        <v>12</v>
      </c>
      <c r="I6" s="40">
        <v>37</v>
      </c>
      <c r="J6" s="40">
        <v>192</v>
      </c>
      <c r="K6" s="41">
        <v>116</v>
      </c>
      <c r="L6" s="40">
        <v>28.42</v>
      </c>
    </row>
    <row r="7" spans="1:12" ht="14.4" x14ac:dyDescent="0.3">
      <c r="A7" s="23"/>
      <c r="B7" s="15"/>
      <c r="C7" s="11"/>
      <c r="D7" s="6" t="s">
        <v>26</v>
      </c>
      <c r="E7" s="42" t="s">
        <v>41</v>
      </c>
      <c r="F7" s="43">
        <v>50</v>
      </c>
      <c r="G7" s="43">
        <v>5</v>
      </c>
      <c r="H7" s="43">
        <v>7</v>
      </c>
      <c r="I7" s="43">
        <v>15</v>
      </c>
      <c r="J7" s="43">
        <v>160</v>
      </c>
      <c r="K7" s="44">
        <v>3</v>
      </c>
      <c r="L7" s="43">
        <v>14.67</v>
      </c>
    </row>
    <row r="8" spans="1:12" ht="14.4" x14ac:dyDescent="0.3">
      <c r="A8" s="23"/>
      <c r="B8" s="15"/>
      <c r="C8" s="11"/>
      <c r="D8" s="7" t="s">
        <v>22</v>
      </c>
      <c r="E8" s="42" t="s">
        <v>64</v>
      </c>
      <c r="F8" s="43">
        <v>200</v>
      </c>
      <c r="G8" s="43"/>
      <c r="H8" s="43"/>
      <c r="I8" s="43">
        <v>15</v>
      </c>
      <c r="J8" s="43">
        <v>58</v>
      </c>
      <c r="K8" s="44">
        <v>261</v>
      </c>
      <c r="L8" s="43">
        <v>4.8899999999999997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4.4" x14ac:dyDescent="0.3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 t="s">
        <v>65</v>
      </c>
      <c r="F12" s="43">
        <v>40</v>
      </c>
      <c r="G12" s="43"/>
      <c r="H12" s="43"/>
      <c r="I12" s="43"/>
      <c r="J12" s="43">
        <v>167</v>
      </c>
      <c r="K12" s="44"/>
      <c r="L12" s="43">
        <v>9.9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>SUM(G6:G12)</f>
        <v>15</v>
      </c>
      <c r="H13" s="19">
        <f>SUM(H6:H12)</f>
        <v>19</v>
      </c>
      <c r="I13" s="19">
        <f>SUM(I6:I12)</f>
        <v>84</v>
      </c>
      <c r="J13" s="19">
        <f>SUM(J6:J12)</f>
        <v>676</v>
      </c>
      <c r="K13" s="25"/>
      <c r="L13" s="19">
        <f>SUM(L6:L12)</f>
        <v>69.660000000000011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75</v>
      </c>
      <c r="F15" s="43">
        <v>250</v>
      </c>
      <c r="G15" s="43">
        <v>2</v>
      </c>
      <c r="H15" s="43">
        <v>3</v>
      </c>
      <c r="I15" s="43">
        <v>5</v>
      </c>
      <c r="J15" s="43">
        <v>135</v>
      </c>
      <c r="K15" s="44">
        <v>75</v>
      </c>
      <c r="L15" s="43">
        <v>11.79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>
        <v>28.76</v>
      </c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>
        <v>14.71</v>
      </c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28</v>
      </c>
      <c r="J18" s="43">
        <v>114</v>
      </c>
      <c r="K18" s="44">
        <v>236.01</v>
      </c>
      <c r="L18" s="43">
        <v>15.69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/>
      <c r="I19" s="43">
        <v>24</v>
      </c>
      <c r="J19" s="43">
        <v>133</v>
      </c>
      <c r="K19" s="44"/>
      <c r="L19" s="43">
        <v>4.2699999999999996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0">SUM(G14:G22)</f>
        <v>29</v>
      </c>
      <c r="H23" s="19">
        <f t="shared" si="0"/>
        <v>26</v>
      </c>
      <c r="I23" s="19">
        <f t="shared" si="0"/>
        <v>103</v>
      </c>
      <c r="J23" s="19">
        <f t="shared" si="0"/>
        <v>793</v>
      </c>
      <c r="K23" s="25"/>
      <c r="L23" s="19">
        <f t="shared" ref="L23" si="1">SUM(L14:L22)</f>
        <v>75.22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1350</v>
      </c>
      <c r="G24" s="32">
        <f t="shared" ref="G24:J24" si="2">G13+G23</f>
        <v>44</v>
      </c>
      <c r="H24" s="32">
        <f t="shared" si="2"/>
        <v>45</v>
      </c>
      <c r="I24" s="32">
        <f t="shared" si="2"/>
        <v>187</v>
      </c>
      <c r="J24" s="32">
        <f t="shared" si="2"/>
        <v>1469</v>
      </c>
      <c r="K24" s="32"/>
      <c r="L24" s="32">
        <f t="shared" ref="L24" si="3">L13+L23</f>
        <v>144.88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200</v>
      </c>
      <c r="G25" s="40">
        <v>5</v>
      </c>
      <c r="H25" s="40">
        <v>7</v>
      </c>
      <c r="I25" s="40">
        <v>27</v>
      </c>
      <c r="J25" s="40">
        <v>193</v>
      </c>
      <c r="K25" s="41">
        <v>116</v>
      </c>
      <c r="L25" s="40">
        <v>30.4</v>
      </c>
    </row>
    <row r="26" spans="1:12" ht="14.4" x14ac:dyDescent="0.3">
      <c r="A26" s="14"/>
      <c r="B26" s="15"/>
      <c r="C26" s="11"/>
      <c r="D26" s="51" t="s">
        <v>21</v>
      </c>
      <c r="E26" s="42" t="s">
        <v>67</v>
      </c>
      <c r="F26" s="43">
        <v>40</v>
      </c>
      <c r="G26" s="43">
        <v>5</v>
      </c>
      <c r="H26" s="43">
        <v>5</v>
      </c>
      <c r="I26" s="43"/>
      <c r="J26" s="43">
        <v>63</v>
      </c>
      <c r="K26" s="44">
        <v>143</v>
      </c>
      <c r="L26" s="43">
        <v>11.83</v>
      </c>
    </row>
    <row r="27" spans="1:12" ht="14.4" x14ac:dyDescent="0.3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4</v>
      </c>
      <c r="H27" s="43">
        <v>4</v>
      </c>
      <c r="I27" s="43">
        <v>15</v>
      </c>
      <c r="J27" s="43">
        <v>111</v>
      </c>
      <c r="K27" s="44">
        <v>266</v>
      </c>
      <c r="L27" s="43">
        <v>15.73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40</v>
      </c>
      <c r="F30" s="43">
        <v>20</v>
      </c>
      <c r="G30" s="43">
        <v>1</v>
      </c>
      <c r="H30" s="43"/>
      <c r="I30" s="43">
        <v>7</v>
      </c>
      <c r="J30" s="43">
        <v>52</v>
      </c>
      <c r="K30" s="44"/>
      <c r="L30" s="43">
        <v>2.09</v>
      </c>
    </row>
    <row r="31" spans="1:12" ht="14.4" x14ac:dyDescent="0.3">
      <c r="A31" s="14"/>
      <c r="B31" s="15"/>
      <c r="C31" s="11"/>
      <c r="D31" s="6" t="s">
        <v>53</v>
      </c>
      <c r="E31" s="42" t="s">
        <v>41</v>
      </c>
      <c r="F31" s="43">
        <v>50</v>
      </c>
      <c r="G31" s="43">
        <v>5</v>
      </c>
      <c r="H31" s="43">
        <v>7</v>
      </c>
      <c r="I31" s="43">
        <v>15</v>
      </c>
      <c r="J31" s="43">
        <v>160</v>
      </c>
      <c r="K31" s="44">
        <v>3</v>
      </c>
      <c r="L31" s="43">
        <v>14.67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4">SUM(G25:G31)</f>
        <v>20</v>
      </c>
      <c r="H32" s="19">
        <f t="shared" ref="H32" si="5">SUM(H25:H31)</f>
        <v>23</v>
      </c>
      <c r="I32" s="19">
        <f t="shared" ref="I32" si="6">SUM(I25:I31)</f>
        <v>64</v>
      </c>
      <c r="J32" s="19">
        <f t="shared" ref="J32:L32" si="7">SUM(J25:J31)</f>
        <v>579</v>
      </c>
      <c r="K32" s="25"/>
      <c r="L32" s="19">
        <f t="shared" si="7"/>
        <v>74.72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/>
      <c r="H33" s="43"/>
      <c r="I33" s="43"/>
      <c r="J33" s="43"/>
      <c r="K33" s="44"/>
      <c r="L33" s="43">
        <v>10.9</v>
      </c>
    </row>
    <row r="34" spans="1:12" ht="14.4" x14ac:dyDescent="0.3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</v>
      </c>
      <c r="H34" s="43">
        <v>4</v>
      </c>
      <c r="I34" s="43">
        <v>12</v>
      </c>
      <c r="J34" s="43">
        <v>122</v>
      </c>
      <c r="K34" s="44">
        <v>82</v>
      </c>
      <c r="L34" s="43">
        <v>13.35</v>
      </c>
    </row>
    <row r="35" spans="1:12" ht="14.4" x14ac:dyDescent="0.3">
      <c r="A35" s="14"/>
      <c r="B35" s="15"/>
      <c r="C35" s="11"/>
      <c r="D35" s="7" t="s">
        <v>28</v>
      </c>
      <c r="E35" s="42" t="s">
        <v>76</v>
      </c>
      <c r="F35" s="43">
        <v>150</v>
      </c>
      <c r="G35" s="43">
        <v>18</v>
      </c>
      <c r="H35" s="43">
        <v>18</v>
      </c>
      <c r="I35" s="43">
        <v>24</v>
      </c>
      <c r="J35" s="43">
        <v>337</v>
      </c>
      <c r="K35" s="44">
        <v>179</v>
      </c>
      <c r="L35" s="43">
        <v>56.9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/>
      <c r="H37" s="43"/>
      <c r="I37" s="43">
        <v>15</v>
      </c>
      <c r="J37" s="43">
        <v>58</v>
      </c>
      <c r="K37" s="44">
        <v>261</v>
      </c>
      <c r="L37" s="43">
        <v>4.8899999999999997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/>
      <c r="I38" s="43">
        <v>24</v>
      </c>
      <c r="J38" s="43">
        <v>133</v>
      </c>
      <c r="K38" s="44"/>
      <c r="L38" s="43">
        <v>4.2699999999999996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8">SUM(G33:G41)</f>
        <v>24</v>
      </c>
      <c r="H42" s="19">
        <f t="shared" ref="H42" si="9">SUM(H33:H41)</f>
        <v>22</v>
      </c>
      <c r="I42" s="19">
        <f t="shared" ref="I42" si="10">SUM(I33:I41)</f>
        <v>75</v>
      </c>
      <c r="J42" s="19">
        <f t="shared" ref="J42:L42" si="11">SUM(J33:J41)</f>
        <v>650</v>
      </c>
      <c r="K42" s="25"/>
      <c r="L42" s="19">
        <f t="shared" si="11"/>
        <v>90.31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2">G32+G42</f>
        <v>44</v>
      </c>
      <c r="H43" s="32">
        <f t="shared" ref="H43" si="13">H32+H42</f>
        <v>45</v>
      </c>
      <c r="I43" s="32">
        <f t="shared" ref="I43" si="14">I32+I42</f>
        <v>139</v>
      </c>
      <c r="J43" s="32">
        <f t="shared" ref="J43:L43" si="15">J32+J42</f>
        <v>1229</v>
      </c>
      <c r="K43" s="32"/>
      <c r="L43" s="32">
        <f t="shared" si="15"/>
        <v>165.03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200</v>
      </c>
      <c r="G44" s="40">
        <v>6</v>
      </c>
      <c r="H44" s="40">
        <v>8</v>
      </c>
      <c r="I44" s="40">
        <v>32</v>
      </c>
      <c r="J44" s="40">
        <v>185</v>
      </c>
      <c r="K44" s="41">
        <v>117</v>
      </c>
      <c r="L44" s="40">
        <v>24.58</v>
      </c>
    </row>
    <row r="45" spans="1:12" ht="14.4" x14ac:dyDescent="0.3">
      <c r="A45" s="23"/>
      <c r="B45" s="15"/>
      <c r="C45" s="11"/>
      <c r="D45" s="52" t="s">
        <v>26</v>
      </c>
      <c r="E45" s="42" t="s">
        <v>58</v>
      </c>
      <c r="F45" s="43">
        <v>100</v>
      </c>
      <c r="G45" s="43">
        <v>10</v>
      </c>
      <c r="H45" s="43">
        <v>8</v>
      </c>
      <c r="I45" s="43">
        <v>15</v>
      </c>
      <c r="J45" s="43">
        <v>191</v>
      </c>
      <c r="K45" s="44">
        <v>154.01</v>
      </c>
      <c r="L45" s="43">
        <v>32.729999999999997</v>
      </c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3</v>
      </c>
      <c r="H46" s="43">
        <v>4</v>
      </c>
      <c r="I46" s="43">
        <v>16</v>
      </c>
      <c r="J46" s="43">
        <v>98</v>
      </c>
      <c r="K46" s="44">
        <v>264</v>
      </c>
      <c r="L46" s="43">
        <v>19.5</v>
      </c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20</v>
      </c>
      <c r="G47" s="43">
        <v>1</v>
      </c>
      <c r="H47" s="43"/>
      <c r="I47" s="43">
        <v>7</v>
      </c>
      <c r="J47" s="43">
        <v>52</v>
      </c>
      <c r="K47" s="44"/>
      <c r="L47" s="43">
        <v>2.09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52" t="s">
        <v>23</v>
      </c>
      <c r="E49" s="42" t="s">
        <v>43</v>
      </c>
      <c r="F49" s="43">
        <v>30</v>
      </c>
      <c r="G49" s="43">
        <v>2</v>
      </c>
      <c r="H49" s="43"/>
      <c r="I49" s="43">
        <v>14</v>
      </c>
      <c r="J49" s="43">
        <v>80</v>
      </c>
      <c r="K49" s="44"/>
      <c r="L49" s="43">
        <v>2.61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6">SUM(G44:G50)</f>
        <v>22</v>
      </c>
      <c r="H51" s="19">
        <f t="shared" ref="H51" si="17">SUM(H44:H50)</f>
        <v>20</v>
      </c>
      <c r="I51" s="19">
        <f t="shared" ref="I51" si="18">SUM(I44:I50)</f>
        <v>84</v>
      </c>
      <c r="J51" s="19">
        <f t="shared" ref="J51:L51" si="19">SUM(J44:J50)</f>
        <v>606</v>
      </c>
      <c r="K51" s="25"/>
      <c r="L51" s="19">
        <f t="shared" si="19"/>
        <v>81.510000000000005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77</v>
      </c>
      <c r="F53" s="43">
        <v>250</v>
      </c>
      <c r="G53" s="43">
        <v>4</v>
      </c>
      <c r="H53" s="43">
        <v>6</v>
      </c>
      <c r="I53" s="43">
        <v>28</v>
      </c>
      <c r="J53" s="43">
        <v>230</v>
      </c>
      <c r="K53" s="44">
        <v>85</v>
      </c>
      <c r="L53" s="43">
        <v>9.6999999999999993</v>
      </c>
    </row>
    <row r="54" spans="1:12" ht="14.4" x14ac:dyDescent="0.3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14</v>
      </c>
      <c r="H54" s="43">
        <v>17</v>
      </c>
      <c r="I54" s="43">
        <v>7</v>
      </c>
      <c r="J54" s="43">
        <v>168</v>
      </c>
      <c r="K54" s="44">
        <v>198</v>
      </c>
      <c r="L54" s="43">
        <v>28.76</v>
      </c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>
        <v>13.82</v>
      </c>
    </row>
    <row r="56" spans="1:12" ht="14.4" x14ac:dyDescent="0.3">
      <c r="A56" s="23"/>
      <c r="B56" s="15"/>
      <c r="C56" s="11"/>
      <c r="D56" s="7" t="s">
        <v>30</v>
      </c>
      <c r="E56" s="42" t="s">
        <v>52</v>
      </c>
      <c r="F56" s="43">
        <v>200</v>
      </c>
      <c r="G56" s="43"/>
      <c r="H56" s="43"/>
      <c r="I56" s="43">
        <v>28</v>
      </c>
      <c r="J56" s="43">
        <v>114</v>
      </c>
      <c r="K56" s="44">
        <v>236.01</v>
      </c>
      <c r="L56" s="43">
        <v>15.69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/>
      <c r="I57" s="43">
        <v>24</v>
      </c>
      <c r="J57" s="43">
        <v>133</v>
      </c>
      <c r="K57" s="44"/>
      <c r="L57" s="43">
        <v>4.2699999999999996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0">SUM(G52:G60)</f>
        <v>25</v>
      </c>
      <c r="H61" s="19">
        <f t="shared" ref="H61" si="21">SUM(H52:H60)</f>
        <v>25</v>
      </c>
      <c r="I61" s="19">
        <f t="shared" ref="I61" si="22">SUM(I52:I60)</f>
        <v>107</v>
      </c>
      <c r="J61" s="19">
        <f t="shared" ref="J61:L61" si="23">SUM(J52:J60)</f>
        <v>763</v>
      </c>
      <c r="K61" s="25"/>
      <c r="L61" s="19">
        <f t="shared" si="23"/>
        <v>72.239999999999995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4">G51+G61</f>
        <v>47</v>
      </c>
      <c r="H62" s="32">
        <f t="shared" ref="H62" si="25">H51+H61</f>
        <v>45</v>
      </c>
      <c r="I62" s="32">
        <f t="shared" ref="I62" si="26">I51+I61</f>
        <v>191</v>
      </c>
      <c r="J62" s="32">
        <f t="shared" ref="J62:L62" si="27">J51+J61</f>
        <v>1369</v>
      </c>
      <c r="K62" s="32"/>
      <c r="L62" s="32">
        <f t="shared" si="27"/>
        <v>153.75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46.08</v>
      </c>
    </row>
    <row r="64" spans="1:12" ht="14.4" x14ac:dyDescent="0.3">
      <c r="A64" s="23"/>
      <c r="B64" s="15"/>
      <c r="C64" s="11"/>
      <c r="D64" s="51" t="s">
        <v>21</v>
      </c>
      <c r="E64" s="42" t="s">
        <v>69</v>
      </c>
      <c r="F64" s="43">
        <v>150</v>
      </c>
      <c r="G64" s="43">
        <v>6</v>
      </c>
      <c r="H64" s="43">
        <v>5</v>
      </c>
      <c r="I64" s="43">
        <v>35</v>
      </c>
      <c r="J64" s="43">
        <v>215</v>
      </c>
      <c r="K64" s="44">
        <v>137</v>
      </c>
      <c r="L64" s="43">
        <v>8.41</v>
      </c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</v>
      </c>
      <c r="H65" s="43"/>
      <c r="I65" s="43">
        <v>30</v>
      </c>
      <c r="J65" s="43">
        <v>84</v>
      </c>
      <c r="K65" s="44">
        <v>241</v>
      </c>
      <c r="L65" s="43">
        <v>16.55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2.61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9.69</v>
      </c>
    </row>
    <row r="68" spans="1:12" ht="14.4" x14ac:dyDescent="0.3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8">SUM(G63:G69)</f>
        <v>23</v>
      </c>
      <c r="H70" s="19">
        <f t="shared" ref="H70" si="29">SUM(H63:H69)</f>
        <v>19</v>
      </c>
      <c r="I70" s="19">
        <f t="shared" ref="I70" si="30">SUM(I63:I69)</f>
        <v>91</v>
      </c>
      <c r="J70" s="19">
        <f t="shared" ref="J70:L70" si="31">SUM(J63:J69)</f>
        <v>616</v>
      </c>
      <c r="K70" s="25"/>
      <c r="L70" s="19">
        <f t="shared" si="31"/>
        <v>83.339999999999989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thickBot="1" x14ac:dyDescent="0.3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9</v>
      </c>
      <c r="H72" s="43">
        <v>6</v>
      </c>
      <c r="I72" s="43">
        <v>24</v>
      </c>
      <c r="J72" s="43">
        <v>203</v>
      </c>
      <c r="K72" s="44">
        <v>78</v>
      </c>
      <c r="L72" s="43">
        <v>9.8699999999999992</v>
      </c>
    </row>
    <row r="73" spans="1:12" ht="14.4" x14ac:dyDescent="0.3">
      <c r="A73" s="23"/>
      <c r="B73" s="15"/>
      <c r="C73" s="11"/>
      <c r="D73" s="7" t="s">
        <v>28</v>
      </c>
      <c r="E73" s="39" t="s">
        <v>79</v>
      </c>
      <c r="F73" s="40">
        <v>90</v>
      </c>
      <c r="G73" s="40">
        <v>16</v>
      </c>
      <c r="H73" s="40">
        <v>7</v>
      </c>
      <c r="I73" s="40">
        <v>1</v>
      </c>
      <c r="J73" s="40">
        <v>129</v>
      </c>
      <c r="K73" s="41">
        <v>157</v>
      </c>
      <c r="L73" s="40">
        <v>42.23</v>
      </c>
    </row>
    <row r="74" spans="1:12" ht="14.4" x14ac:dyDescent="0.3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3</v>
      </c>
      <c r="H74" s="43">
        <v>6</v>
      </c>
      <c r="I74" s="43">
        <v>24</v>
      </c>
      <c r="J74" s="43">
        <v>163</v>
      </c>
      <c r="K74" s="44">
        <v>89</v>
      </c>
      <c r="L74" s="43">
        <v>12.1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/>
      <c r="H75" s="43"/>
      <c r="I75" s="43">
        <v>15</v>
      </c>
      <c r="J75" s="43">
        <v>58</v>
      </c>
      <c r="K75" s="44">
        <v>261</v>
      </c>
      <c r="L75" s="43">
        <v>4.8899999999999997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/>
      <c r="I76" s="43">
        <v>24</v>
      </c>
      <c r="J76" s="43">
        <v>133</v>
      </c>
      <c r="K76" s="44"/>
      <c r="L76" s="43">
        <v>4.2699999999999996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2">SUM(G71:G79)</f>
        <v>32</v>
      </c>
      <c r="H80" s="19">
        <f t="shared" ref="H80" si="33">SUM(H71:H79)</f>
        <v>19</v>
      </c>
      <c r="I80" s="19">
        <f t="shared" ref="I80" si="34">SUM(I71:I79)</f>
        <v>88</v>
      </c>
      <c r="J80" s="19">
        <f t="shared" ref="J80:L80" si="35">SUM(J71:J79)</f>
        <v>686</v>
      </c>
      <c r="K80" s="25"/>
      <c r="L80" s="19">
        <f t="shared" si="35"/>
        <v>73.359999999999985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1310</v>
      </c>
      <c r="G81" s="32">
        <f t="shared" ref="G81" si="36">G70+G80</f>
        <v>55</v>
      </c>
      <c r="H81" s="32">
        <f t="shared" ref="H81" si="37">H70+H80</f>
        <v>38</v>
      </c>
      <c r="I81" s="32">
        <f t="shared" ref="I81" si="38">I70+I80</f>
        <v>179</v>
      </c>
      <c r="J81" s="32">
        <f t="shared" ref="J81:L81" si="39">J70+J80</f>
        <v>1302</v>
      </c>
      <c r="K81" s="32"/>
      <c r="L81" s="32">
        <f t="shared" si="39"/>
        <v>156.69999999999999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28.5</v>
      </c>
    </row>
    <row r="83" spans="1:12" ht="14.4" x14ac:dyDescent="0.3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4</v>
      </c>
      <c r="H84" s="43">
        <v>4</v>
      </c>
      <c r="I84" s="43">
        <v>15</v>
      </c>
      <c r="J84" s="43">
        <v>111</v>
      </c>
      <c r="K84" s="44">
        <v>266</v>
      </c>
      <c r="L84" s="43">
        <v>15.73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9.69</v>
      </c>
    </row>
    <row r="87" spans="1:12" ht="14.4" x14ac:dyDescent="0.3">
      <c r="A87" s="23"/>
      <c r="B87" s="15"/>
      <c r="C87" s="11"/>
      <c r="D87" s="6" t="s">
        <v>26</v>
      </c>
      <c r="E87" s="42" t="s">
        <v>40</v>
      </c>
      <c r="F87" s="43">
        <v>20</v>
      </c>
      <c r="G87" s="43">
        <v>1</v>
      </c>
      <c r="H87" s="43"/>
      <c r="I87" s="43">
        <v>7</v>
      </c>
      <c r="J87" s="43">
        <v>52</v>
      </c>
      <c r="K87" s="44"/>
      <c r="L87" s="43">
        <v>2.09</v>
      </c>
    </row>
    <row r="88" spans="1:12" ht="14.4" x14ac:dyDescent="0.3">
      <c r="A88" s="23"/>
      <c r="B88" s="15"/>
      <c r="C88" s="11"/>
      <c r="D88" s="6"/>
      <c r="E88" s="42" t="s">
        <v>41</v>
      </c>
      <c r="F88" s="43">
        <v>50</v>
      </c>
      <c r="G88" s="43">
        <v>5</v>
      </c>
      <c r="H88" s="43">
        <v>7</v>
      </c>
      <c r="I88" s="43">
        <v>15</v>
      </c>
      <c r="J88" s="43">
        <v>160</v>
      </c>
      <c r="K88" s="44">
        <v>3</v>
      </c>
      <c r="L88" s="43">
        <v>14.67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0">SUM(G82:G88)</f>
        <v>19</v>
      </c>
      <c r="H89" s="19">
        <f t="shared" ref="H89" si="41">SUM(H82:H88)</f>
        <v>22</v>
      </c>
      <c r="I89" s="19">
        <f t="shared" ref="I89" si="42">SUM(I82:I88)</f>
        <v>90</v>
      </c>
      <c r="J89" s="19">
        <f t="shared" ref="J89:L89" si="43">SUM(J82:J88)</f>
        <v>597</v>
      </c>
      <c r="K89" s="25"/>
      <c r="L89" s="19">
        <f t="shared" si="43"/>
        <v>70.680000000000007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>
        <v>11.01</v>
      </c>
    </row>
    <row r="92" spans="1:12" ht="14.4" x14ac:dyDescent="0.3">
      <c r="A92" s="23"/>
      <c r="B92" s="15"/>
      <c r="C92" s="11"/>
      <c r="D92" s="7" t="s">
        <v>28</v>
      </c>
      <c r="E92" s="42" t="s">
        <v>80</v>
      </c>
      <c r="F92" s="43">
        <v>210</v>
      </c>
      <c r="G92" s="43">
        <v>18</v>
      </c>
      <c r="H92" s="43">
        <v>20</v>
      </c>
      <c r="I92" s="43">
        <v>19</v>
      </c>
      <c r="J92" s="43">
        <v>325</v>
      </c>
      <c r="K92" s="44">
        <v>197</v>
      </c>
      <c r="L92" s="43">
        <v>47.76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/>
      <c r="H94" s="43"/>
      <c r="I94" s="43">
        <v>28</v>
      </c>
      <c r="J94" s="43">
        <v>114</v>
      </c>
      <c r="K94" s="44">
        <v>236.01</v>
      </c>
      <c r="L94" s="43">
        <v>15.69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/>
      <c r="I95" s="43">
        <v>24</v>
      </c>
      <c r="J95" s="43">
        <v>133</v>
      </c>
      <c r="K95" s="44"/>
      <c r="L95" s="43">
        <v>4.2699999999999996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47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4">SUM(G90:G98)</f>
        <v>24</v>
      </c>
      <c r="H99" s="19">
        <f t="shared" ref="H99" si="45">SUM(H90:H98)</f>
        <v>25</v>
      </c>
      <c r="I99" s="19">
        <f t="shared" ref="I99" si="46">SUM(I90:I98)</f>
        <v>81</v>
      </c>
      <c r="J99" s="19">
        <f t="shared" ref="J99:L99" si="47">SUM(J90:J98)</f>
        <v>693</v>
      </c>
      <c r="K99" s="25"/>
      <c r="L99" s="19">
        <f t="shared" si="47"/>
        <v>78.72999999999999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48">G89+G99</f>
        <v>43</v>
      </c>
      <c r="H100" s="32">
        <f t="shared" ref="H100" si="49">H89+H99</f>
        <v>47</v>
      </c>
      <c r="I100" s="32">
        <f t="shared" ref="I100" si="50">I89+I99</f>
        <v>171</v>
      </c>
      <c r="J100" s="32">
        <f t="shared" ref="J100:L100" si="51">J89+J99</f>
        <v>1290</v>
      </c>
      <c r="K100" s="32"/>
      <c r="L100" s="32">
        <f t="shared" si="51"/>
        <v>149.41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27.67</v>
      </c>
    </row>
    <row r="102" spans="1:12" ht="14.4" x14ac:dyDescent="0.3">
      <c r="A102" s="23"/>
      <c r="B102" s="15"/>
      <c r="C102" s="11"/>
      <c r="D102" s="6" t="s">
        <v>21</v>
      </c>
      <c r="E102" s="42" t="s">
        <v>41</v>
      </c>
      <c r="F102" s="43">
        <v>50</v>
      </c>
      <c r="G102" s="43">
        <v>5</v>
      </c>
      <c r="H102" s="43">
        <v>7</v>
      </c>
      <c r="I102" s="43">
        <v>15</v>
      </c>
      <c r="J102" s="43">
        <v>160</v>
      </c>
      <c r="K102" s="44">
        <v>3</v>
      </c>
      <c r="L102" s="43">
        <v>14.67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15.73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</v>
      </c>
      <c r="H104" s="43"/>
      <c r="I104" s="43">
        <v>7</v>
      </c>
      <c r="J104" s="43">
        <v>52</v>
      </c>
      <c r="K104" s="44"/>
      <c r="L104" s="43">
        <v>2.09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9.69</v>
      </c>
    </row>
    <row r="106" spans="1:12" ht="14.4" x14ac:dyDescent="0.3">
      <c r="A106" s="23"/>
      <c r="B106" s="15"/>
      <c r="C106" s="11"/>
      <c r="D106" s="6" t="s">
        <v>63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2">SUM(G101:G107)</f>
        <v>17</v>
      </c>
      <c r="H108" s="19">
        <f t="shared" si="52"/>
        <v>19</v>
      </c>
      <c r="I108" s="19">
        <f t="shared" si="52"/>
        <v>88</v>
      </c>
      <c r="J108" s="19">
        <f t="shared" si="52"/>
        <v>634</v>
      </c>
      <c r="K108" s="25"/>
      <c r="L108" s="19">
        <f t="shared" ref="L108" si="53">SUM(L101:L107)</f>
        <v>69.850000000000009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>
        <v>10.97</v>
      </c>
    </row>
    <row r="111" spans="1:12" ht="14.4" x14ac:dyDescent="0.3">
      <c r="A111" s="23"/>
      <c r="B111" s="15"/>
      <c r="C111" s="11"/>
      <c r="D111" s="7" t="s">
        <v>28</v>
      </c>
      <c r="E111" s="42" t="s">
        <v>51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>
        <v>28.76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</v>
      </c>
      <c r="H112" s="43">
        <v>6</v>
      </c>
      <c r="I112" s="43">
        <v>25</v>
      </c>
      <c r="J112" s="43">
        <v>220</v>
      </c>
      <c r="K112" s="44">
        <v>114</v>
      </c>
      <c r="L112" s="43">
        <v>11.98</v>
      </c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28</v>
      </c>
      <c r="J113" s="43">
        <v>114</v>
      </c>
      <c r="K113" s="44">
        <v>236.01</v>
      </c>
      <c r="L113" s="43">
        <v>15.69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/>
      <c r="I114" s="43">
        <v>24</v>
      </c>
      <c r="J114" s="43">
        <v>133</v>
      </c>
      <c r="K114" s="44"/>
      <c r="L114" s="43">
        <v>4.2699999999999996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4">SUM(G109:G117)</f>
        <v>29</v>
      </c>
      <c r="H118" s="19">
        <f t="shared" si="54"/>
        <v>30</v>
      </c>
      <c r="I118" s="19">
        <f t="shared" si="54"/>
        <v>96</v>
      </c>
      <c r="J118" s="19">
        <f t="shared" si="54"/>
        <v>775</v>
      </c>
      <c r="K118" s="25"/>
      <c r="L118" s="19">
        <f t="shared" ref="L118" si="55">SUM(L109:L117)</f>
        <v>71.67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6">G108+G118</f>
        <v>46</v>
      </c>
      <c r="H119" s="32">
        <f t="shared" ref="H119" si="57">H108+H118</f>
        <v>49</v>
      </c>
      <c r="I119" s="32">
        <f t="shared" ref="I119" si="58">I108+I118</f>
        <v>184</v>
      </c>
      <c r="J119" s="32">
        <f t="shared" ref="J119:L119" si="59">J108+J118</f>
        <v>1409</v>
      </c>
      <c r="K119" s="32"/>
      <c r="L119" s="32">
        <f t="shared" si="59"/>
        <v>141.52000000000001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90</v>
      </c>
      <c r="G120" s="40">
        <v>14</v>
      </c>
      <c r="H120" s="40">
        <v>17</v>
      </c>
      <c r="I120" s="40">
        <v>7</v>
      </c>
      <c r="J120" s="40">
        <v>168</v>
      </c>
      <c r="K120" s="41">
        <v>198</v>
      </c>
      <c r="L120" s="40">
        <v>28.76</v>
      </c>
    </row>
    <row r="121" spans="1:12" ht="14.4" x14ac:dyDescent="0.3">
      <c r="A121" s="14"/>
      <c r="B121" s="15"/>
      <c r="C121" s="11"/>
      <c r="D121" s="6" t="s">
        <v>21</v>
      </c>
      <c r="E121" s="39" t="s">
        <v>50</v>
      </c>
      <c r="F121" s="40">
        <v>150</v>
      </c>
      <c r="G121" s="40">
        <v>6</v>
      </c>
      <c r="H121" s="40">
        <v>6</v>
      </c>
      <c r="I121" s="40">
        <v>25</v>
      </c>
      <c r="J121" s="40">
        <v>220</v>
      </c>
      <c r="K121" s="41">
        <v>114</v>
      </c>
      <c r="L121" s="40">
        <v>11.98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28</v>
      </c>
      <c r="J122" s="43">
        <v>114</v>
      </c>
      <c r="K122" s="44">
        <v>236.01</v>
      </c>
      <c r="L122" s="43">
        <v>15.69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</v>
      </c>
      <c r="H123" s="43"/>
      <c r="I123" s="43">
        <v>24</v>
      </c>
      <c r="J123" s="43">
        <v>133</v>
      </c>
      <c r="K123" s="44"/>
      <c r="L123" s="43">
        <v>4.2699999999999996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>
        <v>60</v>
      </c>
      <c r="G125" s="43"/>
      <c r="H125" s="43"/>
      <c r="I125" s="43">
        <v>2</v>
      </c>
      <c r="J125" s="43">
        <v>8</v>
      </c>
      <c r="K125" s="44">
        <v>54</v>
      </c>
      <c r="L125" s="43">
        <v>14.6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0">SUM(G120:G126)</f>
        <v>24</v>
      </c>
      <c r="H127" s="19">
        <f t="shared" si="60"/>
        <v>23</v>
      </c>
      <c r="I127" s="19">
        <f t="shared" si="60"/>
        <v>86</v>
      </c>
      <c r="J127" s="19">
        <f t="shared" si="60"/>
        <v>643</v>
      </c>
      <c r="K127" s="25"/>
      <c r="L127" s="19">
        <f t="shared" ref="L127" si="61">SUM(L120:L126)</f>
        <v>75.3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9</v>
      </c>
      <c r="H129" s="43">
        <v>6</v>
      </c>
      <c r="I129" s="43">
        <v>24</v>
      </c>
      <c r="J129" s="43">
        <v>203</v>
      </c>
      <c r="K129" s="44">
        <v>78</v>
      </c>
      <c r="L129" s="43">
        <v>9.8699999999999992</v>
      </c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>
        <v>46.08</v>
      </c>
    </row>
    <row r="131" spans="1:12" ht="14.4" x14ac:dyDescent="0.3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6</v>
      </c>
      <c r="H131" s="43">
        <v>5</v>
      </c>
      <c r="I131" s="43">
        <v>35</v>
      </c>
      <c r="J131" s="43">
        <v>215</v>
      </c>
      <c r="K131" s="44">
        <v>137</v>
      </c>
      <c r="L131" s="43">
        <v>8.41</v>
      </c>
    </row>
    <row r="132" spans="1:12" ht="14.4" x14ac:dyDescent="0.3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/>
      <c r="H132" s="43"/>
      <c r="I132" s="43">
        <v>15</v>
      </c>
      <c r="J132" s="43">
        <v>58</v>
      </c>
      <c r="K132" s="44">
        <v>261</v>
      </c>
      <c r="L132" s="43">
        <v>4.8899999999999997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/>
      <c r="I133" s="43">
        <v>24</v>
      </c>
      <c r="J133" s="43">
        <v>133</v>
      </c>
      <c r="K133" s="44"/>
      <c r="L133" s="43">
        <v>4.2699999999999996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2">SUM(G128:G136)</f>
        <v>33</v>
      </c>
      <c r="H137" s="19">
        <f t="shared" si="62"/>
        <v>22</v>
      </c>
      <c r="I137" s="19">
        <f t="shared" si="62"/>
        <v>112</v>
      </c>
      <c r="J137" s="19">
        <f t="shared" si="62"/>
        <v>818</v>
      </c>
      <c r="K137" s="25"/>
      <c r="L137" s="19">
        <f t="shared" ref="L137" si="63">SUM(L128:L136)</f>
        <v>73.52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1290</v>
      </c>
      <c r="G138" s="32">
        <f t="shared" ref="G138" si="64">G127+G137</f>
        <v>57</v>
      </c>
      <c r="H138" s="32">
        <f t="shared" ref="H138" si="65">H127+H137</f>
        <v>45</v>
      </c>
      <c r="I138" s="32">
        <f t="shared" ref="I138" si="66">I127+I137</f>
        <v>198</v>
      </c>
      <c r="J138" s="32">
        <f t="shared" ref="J138:L138" si="67">J127+J137</f>
        <v>1461</v>
      </c>
      <c r="K138" s="32"/>
      <c r="L138" s="32">
        <f t="shared" si="67"/>
        <v>148.82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40">
        <v>28.42</v>
      </c>
    </row>
    <row r="140" spans="1:12" ht="14.4" x14ac:dyDescent="0.3">
      <c r="A140" s="23"/>
      <c r="B140" s="15"/>
      <c r="C140" s="11"/>
      <c r="D140" s="6" t="s">
        <v>21</v>
      </c>
      <c r="E140" s="42" t="s">
        <v>58</v>
      </c>
      <c r="F140" s="40">
        <v>100</v>
      </c>
      <c r="G140" s="40">
        <v>10</v>
      </c>
      <c r="H140" s="40">
        <v>8</v>
      </c>
      <c r="I140" s="40">
        <v>15</v>
      </c>
      <c r="J140" s="40">
        <v>191</v>
      </c>
      <c r="K140" s="41">
        <v>154.01</v>
      </c>
      <c r="L140" s="40">
        <v>32.729999999999997</v>
      </c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/>
      <c r="H141" s="43"/>
      <c r="I141" s="43">
        <v>15</v>
      </c>
      <c r="J141" s="43">
        <v>58</v>
      </c>
      <c r="K141" s="44">
        <v>261</v>
      </c>
      <c r="L141" s="43">
        <v>4.8899999999999997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20</v>
      </c>
      <c r="G142" s="43">
        <v>1</v>
      </c>
      <c r="H142" s="43"/>
      <c r="I142" s="43">
        <v>7</v>
      </c>
      <c r="J142" s="43">
        <v>52</v>
      </c>
      <c r="K142" s="44"/>
      <c r="L142" s="43">
        <v>2.09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30</v>
      </c>
      <c r="G144" s="43">
        <v>2</v>
      </c>
      <c r="H144" s="43"/>
      <c r="I144" s="43">
        <v>14</v>
      </c>
      <c r="J144" s="43">
        <v>80</v>
      </c>
      <c r="K144" s="44"/>
      <c r="L144" s="43">
        <v>2.61</v>
      </c>
    </row>
    <row r="145" spans="1:12" ht="14.4" x14ac:dyDescent="0.3">
      <c r="A145" s="23"/>
      <c r="B145" s="15"/>
      <c r="C145" s="11"/>
      <c r="D145" s="6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22</v>
      </c>
      <c r="H146" s="19">
        <f t="shared" si="68"/>
        <v>20</v>
      </c>
      <c r="I146" s="19">
        <f t="shared" si="68"/>
        <v>88</v>
      </c>
      <c r="J146" s="19">
        <f t="shared" si="68"/>
        <v>573</v>
      </c>
      <c r="K146" s="25"/>
      <c r="L146" s="19">
        <f t="shared" ref="L146" si="69">SUM(L139:L145)</f>
        <v>70.739999999999995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/>
      <c r="H147" s="43"/>
      <c r="I147" s="43">
        <v>2</v>
      </c>
      <c r="J147" s="43">
        <v>8</v>
      </c>
      <c r="K147" s="44">
        <v>54</v>
      </c>
      <c r="L147" s="43">
        <v>9.8800000000000008</v>
      </c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2</v>
      </c>
      <c r="H148" s="43">
        <v>6</v>
      </c>
      <c r="I148" s="43">
        <v>9</v>
      </c>
      <c r="J148" s="43">
        <v>112</v>
      </c>
      <c r="K148" s="44">
        <v>66</v>
      </c>
      <c r="L148" s="43">
        <v>10.17</v>
      </c>
    </row>
    <row r="149" spans="1:12" ht="14.4" x14ac:dyDescent="0.3">
      <c r="A149" s="23"/>
      <c r="B149" s="15"/>
      <c r="C149" s="11"/>
      <c r="D149" s="7" t="s">
        <v>28</v>
      </c>
      <c r="E149" s="42" t="s">
        <v>59</v>
      </c>
      <c r="F149" s="43">
        <v>180</v>
      </c>
      <c r="G149" s="43">
        <v>16</v>
      </c>
      <c r="H149" s="43">
        <v>16</v>
      </c>
      <c r="I149" s="43">
        <v>24</v>
      </c>
      <c r="J149" s="43">
        <v>295</v>
      </c>
      <c r="K149" s="44">
        <v>199</v>
      </c>
      <c r="L149" s="43">
        <v>32.64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28</v>
      </c>
      <c r="J151" s="43">
        <v>114</v>
      </c>
      <c r="K151" s="44">
        <v>236.01</v>
      </c>
      <c r="L151" s="43">
        <v>15.69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/>
      <c r="I152" s="43">
        <v>24</v>
      </c>
      <c r="J152" s="43">
        <v>133</v>
      </c>
      <c r="K152" s="44"/>
      <c r="L152" s="43">
        <v>4.2699999999999996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22</v>
      </c>
      <c r="H156" s="19">
        <f t="shared" si="70"/>
        <v>22</v>
      </c>
      <c r="I156" s="19">
        <f t="shared" si="70"/>
        <v>87</v>
      </c>
      <c r="J156" s="19">
        <f t="shared" si="70"/>
        <v>662</v>
      </c>
      <c r="K156" s="25"/>
      <c r="L156" s="19">
        <f t="shared" ref="L156" si="71">SUM(L147:L155)</f>
        <v>72.649999999999991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1290</v>
      </c>
      <c r="G157" s="32">
        <f t="shared" ref="G157" si="72">G146+G156</f>
        <v>44</v>
      </c>
      <c r="H157" s="32">
        <f t="shared" ref="H157" si="73">H146+H156</f>
        <v>42</v>
      </c>
      <c r="I157" s="32">
        <f t="shared" ref="I157" si="74">I146+I156</f>
        <v>175</v>
      </c>
      <c r="J157" s="32">
        <f t="shared" ref="J157:L157" si="75">J146+J156</f>
        <v>1235</v>
      </c>
      <c r="K157" s="32"/>
      <c r="L157" s="32">
        <f t="shared" si="75"/>
        <v>143.38999999999999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117</v>
      </c>
      <c r="L158" s="40">
        <v>24.58</v>
      </c>
    </row>
    <row r="159" spans="1:12" ht="14.4" x14ac:dyDescent="0.3">
      <c r="A159" s="23"/>
      <c r="B159" s="15"/>
      <c r="C159" s="11"/>
      <c r="D159" s="52" t="s">
        <v>26</v>
      </c>
      <c r="E159" s="42" t="s">
        <v>41</v>
      </c>
      <c r="F159" s="43">
        <v>50</v>
      </c>
      <c r="G159" s="43">
        <v>5</v>
      </c>
      <c r="H159" s="43">
        <v>7</v>
      </c>
      <c r="I159" s="43">
        <v>15</v>
      </c>
      <c r="J159" s="43">
        <v>160</v>
      </c>
      <c r="K159" s="44">
        <v>3</v>
      </c>
      <c r="L159" s="43">
        <v>14.67</v>
      </c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</v>
      </c>
      <c r="H160" s="43">
        <v>4</v>
      </c>
      <c r="I160" s="43">
        <v>15</v>
      </c>
      <c r="J160" s="43">
        <v>111</v>
      </c>
      <c r="K160" s="44">
        <v>266</v>
      </c>
      <c r="L160" s="43">
        <v>15.73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9.69</v>
      </c>
    </row>
    <row r="163" spans="1:12" ht="14.4" x14ac:dyDescent="0.3">
      <c r="A163" s="23"/>
      <c r="B163" s="15"/>
      <c r="C163" s="11"/>
      <c r="D163" s="6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73</v>
      </c>
      <c r="F164" s="43">
        <v>40</v>
      </c>
      <c r="G164" s="43"/>
      <c r="H164" s="43"/>
      <c r="I164" s="43"/>
      <c r="J164" s="43"/>
      <c r="K164" s="44"/>
      <c r="L164" s="43">
        <v>9.6199999999999992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6">SUM(G158:G164)</f>
        <v>15</v>
      </c>
      <c r="H165" s="19">
        <f t="shared" si="76"/>
        <v>19</v>
      </c>
      <c r="I165" s="19">
        <f t="shared" si="76"/>
        <v>72</v>
      </c>
      <c r="J165" s="19">
        <f t="shared" si="76"/>
        <v>548</v>
      </c>
      <c r="K165" s="25"/>
      <c r="L165" s="19">
        <f t="shared" ref="L165" si="77">SUM(L158:L164)</f>
        <v>74.290000000000006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4</v>
      </c>
      <c r="H167" s="43">
        <v>6</v>
      </c>
      <c r="I167" s="43">
        <v>28</v>
      </c>
      <c r="J167" s="43">
        <v>230</v>
      </c>
      <c r="K167" s="44">
        <v>85</v>
      </c>
      <c r="L167" s="43">
        <v>9.6999999999999993</v>
      </c>
    </row>
    <row r="168" spans="1:12" ht="14.4" x14ac:dyDescent="0.3">
      <c r="A168" s="23"/>
      <c r="B168" s="15"/>
      <c r="C168" s="11"/>
      <c r="D168" s="7" t="s">
        <v>28</v>
      </c>
      <c r="E168" s="42" t="s">
        <v>60</v>
      </c>
      <c r="F168" s="43">
        <v>90</v>
      </c>
      <c r="G168" s="43">
        <v>16</v>
      </c>
      <c r="H168" s="43">
        <v>7</v>
      </c>
      <c r="I168" s="43">
        <v>1</v>
      </c>
      <c r="J168" s="43">
        <v>129</v>
      </c>
      <c r="K168" s="44">
        <v>157</v>
      </c>
      <c r="L168" s="43">
        <v>44.98</v>
      </c>
    </row>
    <row r="169" spans="1:12" ht="14.4" x14ac:dyDescent="0.3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</v>
      </c>
      <c r="H169" s="43">
        <v>6</v>
      </c>
      <c r="I169" s="43">
        <v>24</v>
      </c>
      <c r="J169" s="43">
        <v>163</v>
      </c>
      <c r="K169" s="44">
        <v>89</v>
      </c>
      <c r="L169" s="43">
        <v>12.1</v>
      </c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/>
      <c r="H170" s="43"/>
      <c r="I170" s="43">
        <v>15</v>
      </c>
      <c r="J170" s="43">
        <v>58</v>
      </c>
      <c r="K170" s="44">
        <v>261</v>
      </c>
      <c r="L170" s="43">
        <v>4.8899999999999997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/>
      <c r="I171" s="43">
        <v>24</v>
      </c>
      <c r="J171" s="43">
        <v>133</v>
      </c>
      <c r="K171" s="44"/>
      <c r="L171" s="43">
        <v>4.2699999999999996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8">SUM(G166:G174)</f>
        <v>27</v>
      </c>
      <c r="H175" s="19">
        <f t="shared" si="78"/>
        <v>19</v>
      </c>
      <c r="I175" s="19">
        <f t="shared" si="78"/>
        <v>92</v>
      </c>
      <c r="J175" s="19">
        <f t="shared" si="78"/>
        <v>713</v>
      </c>
      <c r="K175" s="25"/>
      <c r="L175" s="19">
        <f t="shared" ref="L175" si="79">SUM(L166:L174)</f>
        <v>75.939999999999984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1330</v>
      </c>
      <c r="G176" s="32">
        <f t="shared" ref="G176" si="80">G165+G175</f>
        <v>42</v>
      </c>
      <c r="H176" s="32">
        <f t="shared" ref="H176" si="81">H165+H175</f>
        <v>38</v>
      </c>
      <c r="I176" s="32">
        <f t="shared" ref="I176" si="82">I165+I175</f>
        <v>164</v>
      </c>
      <c r="J176" s="32">
        <f t="shared" ref="J176:L176" si="83">J165+J175</f>
        <v>1261</v>
      </c>
      <c r="K176" s="32"/>
      <c r="L176" s="32">
        <f t="shared" si="83"/>
        <v>150.22999999999999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90</v>
      </c>
      <c r="G177" s="40">
        <v>17</v>
      </c>
      <c r="H177" s="40">
        <v>4</v>
      </c>
      <c r="I177" s="40">
        <v>3</v>
      </c>
      <c r="J177" s="40">
        <v>123</v>
      </c>
      <c r="K177" s="41">
        <v>160</v>
      </c>
      <c r="L177" s="40">
        <v>44.98</v>
      </c>
    </row>
    <row r="178" spans="1:12" ht="14.4" x14ac:dyDescent="0.3">
      <c r="A178" s="23"/>
      <c r="B178" s="15"/>
      <c r="C178" s="11"/>
      <c r="D178" s="6" t="s">
        <v>21</v>
      </c>
      <c r="E178" s="42" t="s">
        <v>74</v>
      </c>
      <c r="F178" s="43">
        <v>150</v>
      </c>
      <c r="G178" s="43">
        <v>3</v>
      </c>
      <c r="H178" s="43">
        <v>4</v>
      </c>
      <c r="I178" s="43">
        <v>22</v>
      </c>
      <c r="J178" s="43">
        <v>140</v>
      </c>
      <c r="K178" s="44">
        <v>91</v>
      </c>
      <c r="L178" s="43">
        <v>15.13</v>
      </c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1</v>
      </c>
      <c r="H179" s="43"/>
      <c r="I179" s="43">
        <v>30</v>
      </c>
      <c r="J179" s="43">
        <v>84</v>
      </c>
      <c r="K179" s="44">
        <v>241</v>
      </c>
      <c r="L179" s="43">
        <v>16.55</v>
      </c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/>
      <c r="L180" s="43">
        <v>2.09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30</v>
      </c>
      <c r="G182" s="43">
        <v>2</v>
      </c>
      <c r="H182" s="43"/>
      <c r="I182" s="43">
        <v>14</v>
      </c>
      <c r="J182" s="43">
        <v>80</v>
      </c>
      <c r="K182" s="44"/>
      <c r="L182" s="43">
        <v>2.61</v>
      </c>
    </row>
    <row r="183" spans="1:12" ht="14.4" x14ac:dyDescent="0.3">
      <c r="A183" s="23"/>
      <c r="B183" s="15"/>
      <c r="C183" s="11"/>
      <c r="D183" s="6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4">SUM(G177:G183)</f>
        <v>24</v>
      </c>
      <c r="H184" s="19">
        <f t="shared" si="84"/>
        <v>8</v>
      </c>
      <c r="I184" s="19">
        <f t="shared" si="84"/>
        <v>76</v>
      </c>
      <c r="J184" s="19">
        <f t="shared" si="84"/>
        <v>479</v>
      </c>
      <c r="K184" s="25"/>
      <c r="L184" s="19">
        <f t="shared" ref="L184" si="85">SUM(L177:L183)</f>
        <v>81.36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>
        <v>11.89</v>
      </c>
    </row>
    <row r="187" spans="1:12" ht="14.4" x14ac:dyDescent="0.3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14</v>
      </c>
      <c r="H187" s="43">
        <v>17</v>
      </c>
      <c r="I187" s="43">
        <v>7</v>
      </c>
      <c r="J187" s="43">
        <v>168</v>
      </c>
      <c r="K187" s="44">
        <v>198</v>
      </c>
      <c r="L187" s="43">
        <v>28.76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6</v>
      </c>
      <c r="H188" s="43">
        <v>5</v>
      </c>
      <c r="I188" s="43">
        <v>35</v>
      </c>
      <c r="J188" s="43">
        <v>215</v>
      </c>
      <c r="K188" s="44">
        <v>137</v>
      </c>
      <c r="L188" s="43">
        <v>8.41</v>
      </c>
    </row>
    <row r="189" spans="1:12" ht="14.4" x14ac:dyDescent="0.3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28</v>
      </c>
      <c r="J189" s="43">
        <v>114</v>
      </c>
      <c r="K189" s="44">
        <v>236.01</v>
      </c>
      <c r="L189" s="43">
        <v>15.69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/>
      <c r="I190" s="43">
        <v>24</v>
      </c>
      <c r="J190" s="43">
        <v>133</v>
      </c>
      <c r="K190" s="44"/>
      <c r="L190" s="43">
        <v>4.2699999999999996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6">SUM(G185:G193)</f>
        <v>29</v>
      </c>
      <c r="H194" s="19">
        <f t="shared" si="86"/>
        <v>25</v>
      </c>
      <c r="I194" s="19">
        <f t="shared" si="86"/>
        <v>116</v>
      </c>
      <c r="J194" s="19">
        <f t="shared" si="86"/>
        <v>761</v>
      </c>
      <c r="K194" s="25"/>
      <c r="L194" s="19">
        <f t="shared" ref="L194" si="87">SUM(L185:L193)</f>
        <v>69.02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88">G184+G194</f>
        <v>53</v>
      </c>
      <c r="H195" s="32">
        <f t="shared" ref="H195" si="89">H184+H194</f>
        <v>33</v>
      </c>
      <c r="I195" s="32">
        <f t="shared" ref="I195" si="90">I184+I194</f>
        <v>192</v>
      </c>
      <c r="J195" s="32">
        <f t="shared" ref="J195:L195" si="91">J184+J194</f>
        <v>1240</v>
      </c>
      <c r="K195" s="32"/>
      <c r="L195" s="32">
        <f t="shared" si="91"/>
        <v>150.38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2"/>
        <v>42.7</v>
      </c>
      <c r="I196" s="34">
        <f t="shared" si="92"/>
        <v>178</v>
      </c>
      <c r="J196" s="34">
        <f t="shared" si="92"/>
        <v>1326.5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150.411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2024-10-01T15:50:59Z</dcterms:modified>
</cp:coreProperties>
</file>