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H195"/>
  <c r="G195"/>
  <c r="F195"/>
  <c r="L176"/>
  <c r="J176"/>
  <c r="I176"/>
  <c r="H176"/>
  <c r="G176"/>
  <c r="F176"/>
  <c r="I157"/>
  <c r="H157"/>
  <c r="G157"/>
  <c r="F157"/>
  <c r="F138"/>
  <c r="L138"/>
  <c r="J138"/>
  <c r="H138"/>
  <c r="G138"/>
  <c r="G119"/>
  <c r="L119"/>
  <c r="H119"/>
  <c r="F119"/>
  <c r="G100"/>
  <c r="I100"/>
  <c r="J81"/>
  <c r="H81"/>
  <c r="L81"/>
  <c r="I81"/>
  <c r="G81"/>
  <c r="F81"/>
  <c r="L62"/>
  <c r="I62"/>
  <c r="J62"/>
  <c r="H62"/>
  <c r="G62"/>
  <c r="F62"/>
  <c r="J43"/>
  <c r="I43"/>
  <c r="H43"/>
  <c r="G43"/>
  <c r="L43"/>
  <c r="F43"/>
  <c r="L100"/>
  <c r="J100"/>
  <c r="H100"/>
  <c r="F100"/>
  <c r="L24"/>
  <c r="J24"/>
  <c r="I24"/>
  <c r="H24"/>
  <c r="G24"/>
  <c r="F24"/>
  <c r="I196" l="1"/>
  <c r="G196"/>
  <c r="F196"/>
  <c r="L196"/>
  <c r="J196"/>
  <c r="H196"/>
</calcChain>
</file>

<file path=xl/sharedStrings.xml><?xml version="1.0" encoding="utf-8"?>
<sst xmlns="http://schemas.openxmlformats.org/spreadsheetml/2006/main" count="308" uniqueCount="91">
  <si>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</si>
  <si>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</si>
  <si>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</si>
  <si>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</si>
  <si>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</si>
  <si>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</si>
  <si>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</si>
  <si>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</si>
  <si>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</si>
  <si>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</si>
  <si>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</si>
  <si>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</si>
  <si>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</si>
  <si>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</si>
  <si>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</si>
  <si>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</si>
  <si>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</si>
  <si>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</si>
  <si>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</si>
  <si>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</si>
  <si>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</si>
  <si>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</si>
  <si>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</si>
  <si>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</si>
  <si>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</si>
  <si>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</si>
  <si>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</si>
  <si>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</si>
  <si>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</si>
  <si>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</si>
  <si>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</si>
  <si>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</si>
  <si>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</si>
  <si>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</si>
  <si>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</si>
  <si>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</si>
  <si>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</si>
  <si>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</si>
  <si>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</si>
  <si>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</si>
  <si>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</si>
  <si>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ржаной</t>
  </si>
  <si>
    <t>Бутерброд с сыром</t>
  </si>
  <si>
    <t xml:space="preserve"> </t>
  </si>
  <si>
    <t>Суп с изделиями</t>
  </si>
  <si>
    <t>Курица, тушенная в соусе</t>
  </si>
  <si>
    <t>Каша гречневая  рассыпчатая</t>
  </si>
  <si>
    <t>Кисель</t>
  </si>
  <si>
    <t xml:space="preserve">Хлеб пшеничный </t>
  </si>
  <si>
    <t>Каша гречневая рассыпчатая</t>
  </si>
  <si>
    <t>Сосиска отварная</t>
  </si>
  <si>
    <t>Компот из смеси сухофруктов</t>
  </si>
  <si>
    <t>Хлеб пшеничный</t>
  </si>
  <si>
    <t>Каша молочная ячневая</t>
  </si>
  <si>
    <t>Бутерброд с маслом</t>
  </si>
  <si>
    <t>Яблоки</t>
  </si>
  <si>
    <t>Каша молочная овсяная</t>
  </si>
  <si>
    <t>Запеканка творожная</t>
  </si>
  <si>
    <t>Чай с сахаром</t>
  </si>
  <si>
    <t>Суп молочный с крупой</t>
  </si>
  <si>
    <t>Какоа с молоком</t>
  </si>
  <si>
    <t>Каша молочная манная</t>
  </si>
  <si>
    <t>Оладьи с джемом</t>
  </si>
  <si>
    <t>Пряник</t>
  </si>
  <si>
    <t>Макаронные изделия отварные с маслом</t>
  </si>
  <si>
    <t xml:space="preserve">Сосиска отварная </t>
  </si>
  <si>
    <t>Каша рисовая молочная</t>
  </si>
  <si>
    <t>Суп гороховый</t>
  </si>
  <si>
    <t>Жаркое по-домашненму</t>
  </si>
  <si>
    <t>Борщ</t>
  </si>
  <si>
    <t>Котлета куриная</t>
  </si>
  <si>
    <t>Макаронные изделия</t>
  </si>
  <si>
    <t>Суп фасолевый с овощами</t>
  </si>
  <si>
    <t>Рыба припущенная</t>
  </si>
  <si>
    <t>Пюре картофельное</t>
  </si>
  <si>
    <t>Компот из плодов свежих</t>
  </si>
  <si>
    <t>Суп картофельный</t>
  </si>
  <si>
    <t>Плов с курицей</t>
  </si>
  <si>
    <t>Суп рисовый</t>
  </si>
  <si>
    <t>Гуляш из говядины</t>
  </si>
  <si>
    <t>Суп чечевичный</t>
  </si>
  <si>
    <t>Овощное рагу с курицей</t>
  </si>
  <si>
    <t>Щи из капусты свежей</t>
  </si>
  <si>
    <t>Котлета из говядины</t>
  </si>
  <si>
    <t>Рис отварной</t>
  </si>
  <si>
    <t>Рассольник</t>
  </si>
  <si>
    <t>Гуляш из курицы</t>
  </si>
  <si>
    <t>Каша пшеничная рассыпчатая</t>
  </si>
  <si>
    <t>Согласовано</t>
  </si>
  <si>
    <t>Директор МБОУ "СОШ№2"</t>
  </si>
  <si>
    <t>Казанбиев А.Р.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</si>
</sst>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>
        <v>59192</v>
      </c>
      <c r="D1" s="52"/>
      <c r="E1" s="52"/>
      <c r="F1" s="12" t="s">
        <v>88</v>
      </c>
      <c r="G1" s="2" t="s">
        <v>16</v>
      </c>
      <c r="H1" s="53" t="s">
        <v>89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90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8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114</v>
      </c>
      <c r="L6" s="40">
        <v>28.25</v>
      </c>
    </row>
    <row r="7" spans="1:12" ht="15">
      <c r="A7" s="23"/>
      <c r="B7" s="15"/>
      <c r="C7" s="11"/>
      <c r="D7" s="6"/>
      <c r="E7" s="42" t="s">
        <v>42</v>
      </c>
      <c r="F7" s="43">
        <v>50</v>
      </c>
      <c r="G7" s="43">
        <v>5</v>
      </c>
      <c r="H7" s="43">
        <v>7</v>
      </c>
      <c r="I7" s="43">
        <v>15</v>
      </c>
      <c r="J7" s="43">
        <v>157</v>
      </c>
      <c r="K7" s="44">
        <v>3</v>
      </c>
      <c r="L7" s="43">
        <v>18.8</v>
      </c>
    </row>
    <row r="8" spans="1:12" ht="1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15.32</v>
      </c>
    </row>
    <row r="9" spans="1:12" ht="15">
      <c r="A9" s="23"/>
      <c r="B9" s="15"/>
      <c r="C9" s="11"/>
      <c r="D9" s="7" t="s">
        <v>22</v>
      </c>
      <c r="E9" s="42" t="s">
        <v>41</v>
      </c>
      <c r="F9" s="43">
        <v>10</v>
      </c>
      <c r="G9" s="43">
        <v>1</v>
      </c>
      <c r="H9" s="43">
        <v>0</v>
      </c>
      <c r="I9" s="43">
        <v>3</v>
      </c>
      <c r="J9" s="43">
        <v>26</v>
      </c>
      <c r="K9" s="44" t="s">
        <v>43</v>
      </c>
      <c r="L9" s="43">
        <v>0.67</v>
      </c>
    </row>
    <row r="10" spans="1:12" ht="1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16.16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79.2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44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9.07</v>
      </c>
    </row>
    <row r="16" spans="1:12" ht="1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24.5</v>
      </c>
    </row>
    <row r="17" spans="1:12" ht="1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27.3</v>
      </c>
    </row>
    <row r="18" spans="1:12" ht="1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0</v>
      </c>
      <c r="H18" s="43">
        <v>0</v>
      </c>
      <c r="I18" s="43">
        <v>24</v>
      </c>
      <c r="J18" s="43">
        <v>103</v>
      </c>
      <c r="K18" s="44">
        <v>248</v>
      </c>
      <c r="L18" s="43">
        <v>5.8</v>
      </c>
    </row>
    <row r="19" spans="1:12" ht="15">
      <c r="A19" s="23"/>
      <c r="B19" s="15"/>
      <c r="C19" s="11"/>
      <c r="D19" s="7" t="s">
        <v>30</v>
      </c>
      <c r="E19" s="42" t="s">
        <v>48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3.04</v>
      </c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1.35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31</v>
      </c>
      <c r="H23" s="19">
        <f t="shared" si="2"/>
        <v>27</v>
      </c>
      <c r="I23" s="19">
        <f t="shared" si="2"/>
        <v>124</v>
      </c>
      <c r="J23" s="19">
        <f t="shared" si="2"/>
        <v>821</v>
      </c>
      <c r="K23" s="25"/>
      <c r="L23" s="19">
        <f t="shared" ref="L23" si="3">SUM(L14:L22)</f>
        <v>71.06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49</v>
      </c>
      <c r="H24" s="32">
        <f t="shared" si="4"/>
        <v>48</v>
      </c>
      <c r="I24" s="32">
        <f t="shared" si="4"/>
        <v>210</v>
      </c>
      <c r="J24" s="32">
        <f t="shared" si="4"/>
        <v>1443</v>
      </c>
      <c r="K24" s="32"/>
      <c r="L24" s="32">
        <f t="shared" ref="L24" si="5">L13+L23</f>
        <v>150.26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150</v>
      </c>
      <c r="G25" s="40">
        <v>9</v>
      </c>
      <c r="H25" s="40">
        <v>6</v>
      </c>
      <c r="I25" s="40">
        <v>39</v>
      </c>
      <c r="J25" s="40">
        <v>114</v>
      </c>
      <c r="K25" s="41">
        <v>114</v>
      </c>
      <c r="L25" s="40">
        <v>27.25</v>
      </c>
    </row>
    <row r="26" spans="1:12" ht="15">
      <c r="A26" s="14"/>
      <c r="B26" s="15"/>
      <c r="C26" s="11"/>
      <c r="D26" s="6"/>
      <c r="E26" s="42" t="s">
        <v>50</v>
      </c>
      <c r="F26" s="43">
        <v>90</v>
      </c>
      <c r="G26" s="43">
        <v>9</v>
      </c>
      <c r="H26" s="43">
        <v>15</v>
      </c>
      <c r="I26" s="43">
        <v>1</v>
      </c>
      <c r="J26" s="43">
        <v>202</v>
      </c>
      <c r="K26" s="44">
        <v>168</v>
      </c>
      <c r="L26" s="43">
        <v>36.04</v>
      </c>
    </row>
    <row r="27" spans="1:12" ht="15">
      <c r="A27" s="14"/>
      <c r="B27" s="15"/>
      <c r="C27" s="11"/>
      <c r="D27" s="7" t="s">
        <v>21</v>
      </c>
      <c r="E27" s="42" t="s">
        <v>51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>
        <v>15.14</v>
      </c>
    </row>
    <row r="28" spans="1:12" ht="15">
      <c r="A28" s="14"/>
      <c r="B28" s="15"/>
      <c r="C28" s="11"/>
      <c r="D28" s="7" t="s">
        <v>22</v>
      </c>
      <c r="E28" s="42" t="s">
        <v>52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1.82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22</v>
      </c>
      <c r="E30" s="42" t="s">
        <v>41</v>
      </c>
      <c r="F30" s="43">
        <v>10</v>
      </c>
      <c r="G30" s="43">
        <v>1</v>
      </c>
      <c r="H30" s="43"/>
      <c r="I30" s="43">
        <v>3</v>
      </c>
      <c r="J30" s="43">
        <v>26</v>
      </c>
      <c r="K30" s="44"/>
      <c r="L30" s="43">
        <v>0.67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6">SUM(G25:G31)</f>
        <v>21</v>
      </c>
      <c r="H32" s="19">
        <f t="shared" ref="H32" si="7">SUM(H25:H31)</f>
        <v>21</v>
      </c>
      <c r="I32" s="19">
        <f t="shared" ref="I32" si="8">SUM(I25:I31)</f>
        <v>85</v>
      </c>
      <c r="J32" s="19">
        <f t="shared" ref="J32:L32" si="9">SUM(J25:J31)</f>
        <v>536</v>
      </c>
      <c r="K32" s="25"/>
      <c r="L32" s="19">
        <f t="shared" si="9"/>
        <v>80.92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67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10.17</v>
      </c>
    </row>
    <row r="35" spans="1:12" ht="15">
      <c r="A35" s="14"/>
      <c r="B35" s="15"/>
      <c r="C35" s="11"/>
      <c r="D35" s="7" t="s">
        <v>27</v>
      </c>
      <c r="E35" s="42" t="s">
        <v>68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175</v>
      </c>
      <c r="L35" s="43">
        <v>60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4.8</v>
      </c>
    </row>
    <row r="38" spans="1:12" ht="15">
      <c r="A38" s="14"/>
      <c r="B38" s="15"/>
      <c r="C38" s="11"/>
      <c r="D38" s="7" t="s">
        <v>30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3.04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>
        <v>1.35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690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776</v>
      </c>
      <c r="K42" s="25"/>
      <c r="L42" s="19">
        <f t="shared" si="13"/>
        <v>79.36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1170</v>
      </c>
      <c r="G43" s="32">
        <f t="shared" ref="G43" si="14">G32+G42</f>
        <v>51</v>
      </c>
      <c r="H43" s="32">
        <f t="shared" ref="H43" si="15">H32+H42</f>
        <v>44</v>
      </c>
      <c r="I43" s="32">
        <f t="shared" ref="I43" si="16">I32+I42</f>
        <v>189</v>
      </c>
      <c r="J43" s="32">
        <f t="shared" ref="J43:L43" si="17">J32+J42</f>
        <v>1312</v>
      </c>
      <c r="K43" s="32"/>
      <c r="L43" s="32">
        <f t="shared" si="17"/>
        <v>160.28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27.55</v>
      </c>
    </row>
    <row r="45" spans="1:12" ht="15">
      <c r="A45" s="23"/>
      <c r="B45" s="15"/>
      <c r="C45" s="11"/>
      <c r="D45" s="6"/>
      <c r="E45" s="42" t="s">
        <v>54</v>
      </c>
      <c r="F45" s="43">
        <v>35</v>
      </c>
      <c r="G45" s="43">
        <v>2</v>
      </c>
      <c r="H45" s="43">
        <v>4</v>
      </c>
      <c r="I45" s="43">
        <v>15</v>
      </c>
      <c r="J45" s="43">
        <v>115</v>
      </c>
      <c r="K45" s="44">
        <v>1</v>
      </c>
      <c r="L45" s="43">
        <v>12.04</v>
      </c>
    </row>
    <row r="46" spans="1:12" ht="1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15.32</v>
      </c>
    </row>
    <row r="47" spans="1:12" ht="15">
      <c r="A47" s="23"/>
      <c r="B47" s="15"/>
      <c r="C47" s="11"/>
      <c r="D47" s="7" t="s">
        <v>22</v>
      </c>
      <c r="E47" s="42" t="s">
        <v>41</v>
      </c>
      <c r="F47" s="43">
        <v>10</v>
      </c>
      <c r="G47" s="43">
        <v>1</v>
      </c>
      <c r="H47" s="43"/>
      <c r="I47" s="43">
        <v>3</v>
      </c>
      <c r="J47" s="43">
        <v>26</v>
      </c>
      <c r="K47" s="44"/>
      <c r="L47" s="43">
        <v>0.67</v>
      </c>
    </row>
    <row r="48" spans="1:12" ht="15">
      <c r="A48" s="23"/>
      <c r="B48" s="15"/>
      <c r="C48" s="11"/>
      <c r="D48" s="7" t="s">
        <v>23</v>
      </c>
      <c r="E48" s="42" t="s">
        <v>55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>
        <v>8.77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8">SUM(G44:G50)</f>
        <v>15</v>
      </c>
      <c r="H51" s="19">
        <f t="shared" ref="H51" si="19">SUM(H44:H50)</f>
        <v>19</v>
      </c>
      <c r="I51" s="19">
        <f t="shared" ref="I51" si="20">SUM(I44:I50)</f>
        <v>86</v>
      </c>
      <c r="J51" s="19">
        <f t="shared" ref="J51:L51" si="21">SUM(J44:J50)</f>
        <v>551</v>
      </c>
      <c r="K51" s="25"/>
      <c r="L51" s="19">
        <f t="shared" si="21"/>
        <v>64.350000000000009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69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63</v>
      </c>
      <c r="L53" s="43">
        <v>8.68</v>
      </c>
    </row>
    <row r="54" spans="1:12" ht="15">
      <c r="A54" s="23"/>
      <c r="B54" s="15"/>
      <c r="C54" s="11"/>
      <c r="D54" s="7" t="s">
        <v>27</v>
      </c>
      <c r="E54" s="42" t="s">
        <v>70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34.5</v>
      </c>
    </row>
    <row r="55" spans="1:12" ht="15">
      <c r="A55" s="23"/>
      <c r="B55" s="15"/>
      <c r="C55" s="11"/>
      <c r="D55" s="7" t="s">
        <v>28</v>
      </c>
      <c r="E55" s="42" t="s">
        <v>71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7.36</v>
      </c>
    </row>
    <row r="56" spans="1:12" ht="1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15</v>
      </c>
    </row>
    <row r="57" spans="1:12" ht="15">
      <c r="A57" s="23"/>
      <c r="B57" s="15"/>
      <c r="C57" s="11"/>
      <c r="D57" s="7" t="s">
        <v>30</v>
      </c>
      <c r="E57" s="42" t="s">
        <v>52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3.04</v>
      </c>
    </row>
    <row r="58" spans="1:12" ht="1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>
        <v>1.35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69.929999999999993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1305</v>
      </c>
      <c r="G62" s="32">
        <f t="shared" ref="G62" si="26">G51+G61</f>
        <v>42</v>
      </c>
      <c r="H62" s="32">
        <f t="shared" ref="H62" si="27">H51+H61</f>
        <v>35</v>
      </c>
      <c r="I62" s="32">
        <f t="shared" ref="I62" si="28">I51+I61</f>
        <v>183</v>
      </c>
      <c r="J62" s="32">
        <f t="shared" ref="J62:L62" si="29">J51+J61</f>
        <v>1238</v>
      </c>
      <c r="K62" s="32"/>
      <c r="L62" s="32">
        <f t="shared" si="29"/>
        <v>134.28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200</v>
      </c>
      <c r="G63" s="40">
        <v>6</v>
      </c>
      <c r="H63" s="40">
        <v>8</v>
      </c>
      <c r="I63" s="40">
        <v>26</v>
      </c>
      <c r="J63" s="40">
        <v>195</v>
      </c>
      <c r="K63" s="41">
        <v>117</v>
      </c>
      <c r="L63" s="40">
        <v>27.44</v>
      </c>
    </row>
    <row r="64" spans="1:12" ht="15">
      <c r="A64" s="23"/>
      <c r="B64" s="15"/>
      <c r="C64" s="11"/>
      <c r="D64" s="6"/>
      <c r="E64" s="42" t="s">
        <v>57</v>
      </c>
      <c r="F64" s="43">
        <v>100</v>
      </c>
      <c r="G64" s="43">
        <v>16</v>
      </c>
      <c r="H64" s="43">
        <v>13</v>
      </c>
      <c r="I64" s="43">
        <v>18</v>
      </c>
      <c r="J64" s="43">
        <v>247</v>
      </c>
      <c r="K64" s="44">
        <v>150</v>
      </c>
      <c r="L64" s="43">
        <v>15.32</v>
      </c>
    </row>
    <row r="65" spans="1:12" ht="15">
      <c r="A65" s="23"/>
      <c r="B65" s="15"/>
      <c r="C65" s="11"/>
      <c r="D65" s="7" t="s">
        <v>21</v>
      </c>
      <c r="E65" s="42" t="s">
        <v>58</v>
      </c>
      <c r="F65" s="43">
        <v>200</v>
      </c>
      <c r="G65" s="43"/>
      <c r="H65" s="43"/>
      <c r="I65" s="43">
        <v>10</v>
      </c>
      <c r="J65" s="43">
        <v>43</v>
      </c>
      <c r="K65" s="44">
        <v>261</v>
      </c>
      <c r="L65" s="43">
        <v>12.04</v>
      </c>
    </row>
    <row r="66" spans="1:12" ht="15">
      <c r="A66" s="23"/>
      <c r="B66" s="15"/>
      <c r="C66" s="11"/>
      <c r="D66" s="7" t="s">
        <v>22</v>
      </c>
      <c r="E66" s="42" t="s">
        <v>52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1.82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22</v>
      </c>
      <c r="E68" s="42" t="s">
        <v>41</v>
      </c>
      <c r="F68" s="43">
        <v>10</v>
      </c>
      <c r="G68" s="43">
        <v>1</v>
      </c>
      <c r="H68" s="43"/>
      <c r="I68" s="43">
        <v>3</v>
      </c>
      <c r="J68" s="43">
        <v>26</v>
      </c>
      <c r="K68" s="44"/>
      <c r="L68" s="43">
        <v>0.67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25</v>
      </c>
      <c r="H70" s="19">
        <f t="shared" ref="H70" si="31">SUM(H63:H69)</f>
        <v>21</v>
      </c>
      <c r="I70" s="19">
        <f t="shared" ref="I70" si="32">SUM(I63:I69)</f>
        <v>71</v>
      </c>
      <c r="J70" s="19">
        <f t="shared" ref="J70:L70" si="33">SUM(J63:J69)</f>
        <v>591</v>
      </c>
      <c r="K70" s="25"/>
      <c r="L70" s="19">
        <f t="shared" si="33"/>
        <v>57.290000000000006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72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10.8</v>
      </c>
    </row>
    <row r="73" spans="1:12" ht="15">
      <c r="A73" s="23"/>
      <c r="B73" s="15"/>
      <c r="C73" s="11"/>
      <c r="D73" s="7" t="s">
        <v>27</v>
      </c>
      <c r="E73" s="42" t="s">
        <v>73</v>
      </c>
      <c r="F73" s="43">
        <v>90</v>
      </c>
      <c r="G73" s="43">
        <v>18</v>
      </c>
      <c r="H73" s="43">
        <v>5</v>
      </c>
      <c r="I73" s="43">
        <v>4</v>
      </c>
      <c r="J73" s="43">
        <v>200</v>
      </c>
      <c r="K73" s="44">
        <v>157</v>
      </c>
      <c r="L73" s="43">
        <v>40.200000000000003</v>
      </c>
    </row>
    <row r="74" spans="1:12" ht="15">
      <c r="A74" s="23"/>
      <c r="B74" s="15"/>
      <c r="C74" s="11"/>
      <c r="D74" s="7" t="s">
        <v>28</v>
      </c>
      <c r="E74" s="42" t="s">
        <v>74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15</v>
      </c>
    </row>
    <row r="75" spans="1:12" ht="15">
      <c r="A75" s="23"/>
      <c r="B75" s="15"/>
      <c r="C75" s="11"/>
      <c r="D75" s="7" t="s">
        <v>29</v>
      </c>
      <c r="E75" s="42" t="s">
        <v>75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>
        <v>12.1</v>
      </c>
    </row>
    <row r="76" spans="1:12" ht="15">
      <c r="A76" s="23"/>
      <c r="B76" s="15"/>
      <c r="C76" s="11"/>
      <c r="D76" s="7" t="s">
        <v>30</v>
      </c>
      <c r="E76" s="42" t="s">
        <v>52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3.04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>
        <v>1.35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28</v>
      </c>
      <c r="H80" s="19">
        <f t="shared" ref="H80" si="35">SUM(H71:H79)</f>
        <v>13</v>
      </c>
      <c r="I80" s="19">
        <f t="shared" ref="I80" si="36">SUM(I71:I79)</f>
        <v>90</v>
      </c>
      <c r="J80" s="19">
        <f t="shared" ref="J80:L80" si="37">SUM(J71:J79)</f>
        <v>807</v>
      </c>
      <c r="K80" s="25"/>
      <c r="L80" s="19">
        <f t="shared" si="37"/>
        <v>82.49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53</v>
      </c>
      <c r="H81" s="32">
        <f t="shared" ref="H81" si="39">H70+H80</f>
        <v>34</v>
      </c>
      <c r="I81" s="32">
        <f t="shared" ref="I81" si="40">I70+I80</f>
        <v>161</v>
      </c>
      <c r="J81" s="32">
        <f t="shared" ref="J81:L81" si="41">J70+J80</f>
        <v>1398</v>
      </c>
      <c r="K81" s="32"/>
      <c r="L81" s="32">
        <f t="shared" si="41"/>
        <v>139.78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21.18</v>
      </c>
    </row>
    <row r="83" spans="1:12" ht="15">
      <c r="A83" s="23"/>
      <c r="B83" s="15"/>
      <c r="C83" s="11"/>
      <c r="D83" s="6"/>
      <c r="E83" s="42" t="s">
        <v>42</v>
      </c>
      <c r="F83" s="43">
        <v>50</v>
      </c>
      <c r="G83" s="43">
        <v>5</v>
      </c>
      <c r="H83" s="43">
        <v>7</v>
      </c>
      <c r="I83" s="43">
        <v>15</v>
      </c>
      <c r="J83" s="43">
        <v>157</v>
      </c>
      <c r="K83" s="44">
        <v>3</v>
      </c>
      <c r="L83" s="43">
        <v>18.8</v>
      </c>
    </row>
    <row r="84" spans="1:12" ht="15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15.32</v>
      </c>
    </row>
    <row r="85" spans="1:12" ht="15">
      <c r="A85" s="23"/>
      <c r="B85" s="15"/>
      <c r="C85" s="11"/>
      <c r="D85" s="7" t="s">
        <v>22</v>
      </c>
      <c r="E85" s="42" t="s">
        <v>41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>
        <v>0.67</v>
      </c>
    </row>
    <row r="86" spans="1:12" ht="15">
      <c r="A86" s="23"/>
      <c r="B86" s="15"/>
      <c r="C86" s="11"/>
      <c r="D86" s="7" t="s">
        <v>23</v>
      </c>
      <c r="E86" s="42" t="s">
        <v>55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8.77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17</v>
      </c>
      <c r="H89" s="19">
        <f t="shared" ref="H89" si="43">SUM(H82:H88)</f>
        <v>19</v>
      </c>
      <c r="I89" s="19">
        <f t="shared" ref="I89" si="44">SUM(I82:I88)</f>
        <v>53</v>
      </c>
      <c r="J89" s="19">
        <f t="shared" ref="J89:L89" si="45">SUM(J82:J88)</f>
        <v>535</v>
      </c>
      <c r="K89" s="25"/>
      <c r="L89" s="19">
        <f t="shared" si="45"/>
        <v>64.740000000000009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43</v>
      </c>
      <c r="F90" s="43" t="s">
        <v>43</v>
      </c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76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9.07</v>
      </c>
    </row>
    <row r="92" spans="1:12" ht="15">
      <c r="A92" s="23"/>
      <c r="B92" s="15"/>
      <c r="C92" s="11"/>
      <c r="D92" s="7" t="s">
        <v>27</v>
      </c>
      <c r="E92" s="42" t="s">
        <v>77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20.399999999999999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47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5.8</v>
      </c>
    </row>
    <row r="95" spans="1:12" ht="15">
      <c r="A95" s="23"/>
      <c r="B95" s="15"/>
      <c r="C95" s="11"/>
      <c r="D95" s="7" t="s">
        <v>30</v>
      </c>
      <c r="E95" s="42" t="s">
        <v>52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3.04</v>
      </c>
    </row>
    <row r="96" spans="1:12" ht="1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>
        <v>1.35</v>
      </c>
    </row>
    <row r="97" spans="1:12" ht="15">
      <c r="A97" s="23"/>
      <c r="B97" s="15"/>
      <c r="C97" s="11"/>
      <c r="D97" s="6" t="s">
        <v>23</v>
      </c>
      <c r="E97" s="42" t="s">
        <v>55</v>
      </c>
      <c r="F97" s="43">
        <v>100</v>
      </c>
      <c r="G97" s="43"/>
      <c r="H97" s="43"/>
      <c r="I97" s="43">
        <v>10</v>
      </c>
      <c r="J97" s="43">
        <v>47</v>
      </c>
      <c r="K97" s="44">
        <v>231</v>
      </c>
      <c r="L97" s="43">
        <v>8.77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106</v>
      </c>
      <c r="J99" s="19">
        <f t="shared" ref="J99:L99" si="49">SUM(J90:J98)</f>
        <v>820</v>
      </c>
      <c r="K99" s="25"/>
      <c r="L99" s="19">
        <f t="shared" si="49"/>
        <v>48.429999999999993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43</v>
      </c>
      <c r="H100" s="32">
        <f t="shared" ref="H100" si="51">H89+H99</f>
        <v>43</v>
      </c>
      <c r="I100" s="32">
        <f t="shared" ref="I100" si="52">I89+I99</f>
        <v>159</v>
      </c>
      <c r="J100" s="32">
        <f t="shared" ref="J100:L100" si="53">J89+J99</f>
        <v>1355</v>
      </c>
      <c r="K100" s="32"/>
      <c r="L100" s="32">
        <f t="shared" si="53"/>
        <v>113.17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42" t="s">
        <v>61</v>
      </c>
      <c r="F101" s="43">
        <v>200</v>
      </c>
      <c r="G101" s="43">
        <v>6</v>
      </c>
      <c r="H101" s="43">
        <v>8</v>
      </c>
      <c r="I101" s="43">
        <v>26</v>
      </c>
      <c r="J101" s="43">
        <v>195</v>
      </c>
      <c r="K101" s="44">
        <v>117</v>
      </c>
      <c r="L101" s="43">
        <v>27.44</v>
      </c>
    </row>
    <row r="102" spans="1:12" ht="15">
      <c r="A102" s="23"/>
      <c r="B102" s="15"/>
      <c r="C102" s="11"/>
      <c r="D102" s="6"/>
      <c r="E102" s="42" t="s">
        <v>42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>
        <v>18.8</v>
      </c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15.32</v>
      </c>
    </row>
    <row r="104" spans="1:12" ht="15">
      <c r="A104" s="23"/>
      <c r="B104" s="15"/>
      <c r="C104" s="11"/>
      <c r="D104" s="7" t="s">
        <v>22</v>
      </c>
      <c r="E104" s="42" t="s">
        <v>41</v>
      </c>
      <c r="F104" s="43">
        <v>10</v>
      </c>
      <c r="G104" s="43">
        <v>1</v>
      </c>
      <c r="H104" s="43"/>
      <c r="I104" s="43">
        <v>3</v>
      </c>
      <c r="J104" s="43">
        <v>26</v>
      </c>
      <c r="K104" s="44"/>
      <c r="L104" s="43">
        <v>0.67</v>
      </c>
    </row>
    <row r="105" spans="1:12" ht="15">
      <c r="A105" s="23"/>
      <c r="B105" s="15"/>
      <c r="C105" s="11"/>
      <c r="D105" s="7" t="s">
        <v>23</v>
      </c>
      <c r="E105" s="42" t="s">
        <v>55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8.77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16</v>
      </c>
      <c r="H108" s="19">
        <f t="shared" si="54"/>
        <v>20</v>
      </c>
      <c r="I108" s="19">
        <f t="shared" si="54"/>
        <v>72</v>
      </c>
      <c r="J108" s="19">
        <f t="shared" si="54"/>
        <v>548</v>
      </c>
      <c r="K108" s="25"/>
      <c r="L108" s="19">
        <f t="shared" ref="L108" si="55">SUM(L101:L107)</f>
        <v>71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78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52</v>
      </c>
      <c r="L110" s="43">
        <v>10.3</v>
      </c>
    </row>
    <row r="111" spans="1:12" ht="15">
      <c r="A111" s="23"/>
      <c r="B111" s="15"/>
      <c r="C111" s="11"/>
      <c r="D111" s="7" t="s">
        <v>27</v>
      </c>
      <c r="E111" s="42" t="s">
        <v>79</v>
      </c>
      <c r="F111" s="43">
        <v>90</v>
      </c>
      <c r="G111" s="43">
        <v>14</v>
      </c>
      <c r="H111" s="43">
        <v>14</v>
      </c>
      <c r="I111" s="43">
        <v>2</v>
      </c>
      <c r="J111" s="43">
        <v>190</v>
      </c>
      <c r="K111" s="44">
        <v>175</v>
      </c>
      <c r="L111" s="43">
        <v>43.2</v>
      </c>
    </row>
    <row r="112" spans="1:12" ht="15">
      <c r="A112" s="23"/>
      <c r="B112" s="15"/>
      <c r="C112" s="11"/>
      <c r="D112" s="7" t="s">
        <v>28</v>
      </c>
      <c r="E112" s="42" t="s">
        <v>71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7.36</v>
      </c>
    </row>
    <row r="113" spans="1:12" ht="1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15.1</v>
      </c>
    </row>
    <row r="114" spans="1:12" ht="15">
      <c r="A114" s="23"/>
      <c r="B114" s="15"/>
      <c r="C114" s="11"/>
      <c r="D114" s="7" t="s">
        <v>30</v>
      </c>
      <c r="E114" s="42" t="s">
        <v>52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3.04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>
        <v>1.35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31</v>
      </c>
      <c r="I118" s="19">
        <f t="shared" si="56"/>
        <v>106</v>
      </c>
      <c r="J118" s="19">
        <f t="shared" si="56"/>
        <v>858</v>
      </c>
      <c r="K118" s="25"/>
      <c r="L118" s="19">
        <f t="shared" ref="L118" si="57">SUM(L109:L117)</f>
        <v>80.349999999999994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1320</v>
      </c>
      <c r="G119" s="32">
        <f t="shared" ref="G119" si="58">G108+G118</f>
        <v>46</v>
      </c>
      <c r="H119" s="32">
        <f t="shared" ref="H119" si="59">H108+H118</f>
        <v>51</v>
      </c>
      <c r="I119" s="32">
        <f t="shared" ref="I119" si="60">I108+I118</f>
        <v>178</v>
      </c>
      <c r="J119" s="32">
        <f t="shared" ref="J119:L119" si="61">J108+J118</f>
        <v>1406</v>
      </c>
      <c r="K119" s="32"/>
      <c r="L119" s="32">
        <f t="shared" si="61"/>
        <v>151.35</v>
      </c>
    </row>
    <row r="120" spans="1:12" ht="15.75" thickBot="1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40">
        <v>150</v>
      </c>
      <c r="G120" s="40">
        <v>170</v>
      </c>
      <c r="H120" s="40">
        <v>6</v>
      </c>
      <c r="I120" s="40">
        <v>8</v>
      </c>
      <c r="J120" s="40">
        <v>32</v>
      </c>
      <c r="K120" s="41" t="s">
        <v>43</v>
      </c>
      <c r="L120" s="40">
        <v>28.41</v>
      </c>
    </row>
    <row r="121" spans="1:12" ht="15">
      <c r="A121" s="14"/>
      <c r="B121" s="15"/>
      <c r="C121" s="11"/>
      <c r="D121" s="6"/>
      <c r="E121" s="39" t="s">
        <v>57</v>
      </c>
      <c r="F121" s="40">
        <v>150</v>
      </c>
      <c r="G121" s="40">
        <v>14</v>
      </c>
      <c r="H121" s="40">
        <v>14</v>
      </c>
      <c r="I121" s="40">
        <v>2</v>
      </c>
      <c r="J121" s="40">
        <v>190</v>
      </c>
      <c r="K121" s="41">
        <v>237</v>
      </c>
      <c r="L121" s="40">
        <v>33.58</v>
      </c>
    </row>
    <row r="122" spans="1:12" ht="15">
      <c r="A122" s="14"/>
      <c r="B122" s="15"/>
      <c r="C122" s="11"/>
      <c r="D122" s="7" t="s">
        <v>21</v>
      </c>
      <c r="E122" s="42" t="s">
        <v>58</v>
      </c>
      <c r="F122" s="43">
        <v>200</v>
      </c>
      <c r="G122" s="43"/>
      <c r="H122" s="43"/>
      <c r="I122" s="43">
        <v>10</v>
      </c>
      <c r="J122" s="43">
        <v>43</v>
      </c>
      <c r="K122" s="44">
        <v>261</v>
      </c>
      <c r="L122" s="43">
        <v>4.8</v>
      </c>
    </row>
    <row r="123" spans="1:12" ht="15">
      <c r="A123" s="14"/>
      <c r="B123" s="15"/>
      <c r="C123" s="11"/>
      <c r="D123" s="7" t="s">
        <v>22</v>
      </c>
      <c r="E123" s="42" t="s">
        <v>52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>
        <v>1.82</v>
      </c>
    </row>
    <row r="124" spans="1:12" ht="15">
      <c r="A124" s="14"/>
      <c r="B124" s="15"/>
      <c r="C124" s="11"/>
      <c r="D124" s="7" t="s">
        <v>23</v>
      </c>
      <c r="E124" s="42" t="s">
        <v>55</v>
      </c>
      <c r="F124" s="43">
        <v>100</v>
      </c>
      <c r="G124" s="43"/>
      <c r="H124" s="43"/>
      <c r="I124" s="43">
        <v>10</v>
      </c>
      <c r="J124" s="43">
        <v>47</v>
      </c>
      <c r="K124" s="44">
        <v>231</v>
      </c>
      <c r="L124" s="43">
        <v>8.77</v>
      </c>
    </row>
    <row r="125" spans="1:12" ht="15">
      <c r="A125" s="14"/>
      <c r="B125" s="15"/>
      <c r="C125" s="11"/>
      <c r="D125" s="6" t="s">
        <v>22</v>
      </c>
      <c r="E125" s="42" t="s">
        <v>41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/>
      <c r="L125" s="43">
        <v>0.67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2">SUM(G120:G126)</f>
        <v>187</v>
      </c>
      <c r="H127" s="19">
        <f t="shared" si="62"/>
        <v>20</v>
      </c>
      <c r="I127" s="19">
        <f t="shared" si="62"/>
        <v>47</v>
      </c>
      <c r="J127" s="19">
        <f t="shared" si="62"/>
        <v>418</v>
      </c>
      <c r="K127" s="25"/>
      <c r="L127" s="19">
        <f t="shared" ref="L127" si="63">SUM(L120:L126)</f>
        <v>78.049999999999983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9.17</v>
      </c>
    </row>
    <row r="130" spans="1:12" ht="15">
      <c r="A130" s="14"/>
      <c r="B130" s="15"/>
      <c r="C130" s="11"/>
      <c r="D130" s="7" t="s">
        <v>27</v>
      </c>
      <c r="E130" s="42" t="s">
        <v>81</v>
      </c>
      <c r="F130" s="43">
        <v>210</v>
      </c>
      <c r="G130" s="43">
        <v>14</v>
      </c>
      <c r="H130" s="43">
        <v>11</v>
      </c>
      <c r="I130" s="43">
        <v>14</v>
      </c>
      <c r="J130" s="43">
        <v>209</v>
      </c>
      <c r="K130" s="44">
        <v>268</v>
      </c>
      <c r="L130" s="43">
        <v>45.1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>
        <v>5.8</v>
      </c>
    </row>
    <row r="133" spans="1:12" ht="15">
      <c r="A133" s="14"/>
      <c r="B133" s="15"/>
      <c r="C133" s="11"/>
      <c r="D133" s="7" t="s">
        <v>30</v>
      </c>
      <c r="E133" s="42" t="s">
        <v>52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3.04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>
        <v>1.35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21</v>
      </c>
      <c r="H137" s="19">
        <f t="shared" si="64"/>
        <v>15</v>
      </c>
      <c r="I137" s="19">
        <f t="shared" si="64"/>
        <v>78</v>
      </c>
      <c r="J137" s="19">
        <f t="shared" si="64"/>
        <v>635</v>
      </c>
      <c r="K137" s="25"/>
      <c r="L137" s="19">
        <f t="shared" ref="L137" si="65">SUM(L128:L136)</f>
        <v>64.459999999999994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1370</v>
      </c>
      <c r="G138" s="32">
        <f t="shared" ref="G138" si="66">G127+G137</f>
        <v>208</v>
      </c>
      <c r="H138" s="32">
        <f t="shared" ref="H138" si="67">H127+H137</f>
        <v>35</v>
      </c>
      <c r="I138" s="32">
        <f t="shared" ref="I138" si="68">I127+I137</f>
        <v>125</v>
      </c>
      <c r="J138" s="32">
        <f t="shared" ref="J138:L138" si="69">J127+J137</f>
        <v>1053</v>
      </c>
      <c r="K138" s="32"/>
      <c r="L138" s="32">
        <f t="shared" si="69"/>
        <v>142.51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64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>
        <v>7.36</v>
      </c>
    </row>
    <row r="140" spans="1:12" ht="15">
      <c r="A140" s="23"/>
      <c r="B140" s="15"/>
      <c r="C140" s="11"/>
      <c r="D140" s="6"/>
      <c r="E140" s="42" t="s">
        <v>65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36.04</v>
      </c>
    </row>
    <row r="141" spans="1:12" ht="15">
      <c r="A141" s="23"/>
      <c r="B141" s="15"/>
      <c r="C141" s="11"/>
      <c r="D141" s="7" t="s">
        <v>21</v>
      </c>
      <c r="E141" s="42" t="s">
        <v>51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15</v>
      </c>
    </row>
    <row r="142" spans="1:12" ht="15.75" customHeight="1">
      <c r="A142" s="23"/>
      <c r="B142" s="15"/>
      <c r="C142" s="11"/>
      <c r="D142" s="7" t="s">
        <v>22</v>
      </c>
      <c r="E142" s="42" t="s">
        <v>52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>
        <v>1.82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22</v>
      </c>
      <c r="E144" s="42" t="s">
        <v>41</v>
      </c>
      <c r="F144" s="43">
        <v>10</v>
      </c>
      <c r="G144" s="43">
        <v>1</v>
      </c>
      <c r="H144" s="43"/>
      <c r="I144" s="43">
        <v>3</v>
      </c>
      <c r="J144" s="43">
        <v>26</v>
      </c>
      <c r="K144" s="44"/>
      <c r="L144" s="43">
        <v>0.67</v>
      </c>
    </row>
    <row r="145" spans="1:12" ht="15">
      <c r="A145" s="23"/>
      <c r="B145" s="15"/>
      <c r="C145" s="11"/>
      <c r="D145" s="6" t="s">
        <v>43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18</v>
      </c>
      <c r="H146" s="19">
        <f t="shared" si="70"/>
        <v>24</v>
      </c>
      <c r="I146" s="19">
        <f t="shared" si="70"/>
        <v>79</v>
      </c>
      <c r="J146" s="19">
        <f t="shared" si="70"/>
        <v>651</v>
      </c>
      <c r="K146" s="25"/>
      <c r="L146" s="19">
        <f t="shared" ref="L146" si="71">SUM(L139:L145)</f>
        <v>60.89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82</v>
      </c>
      <c r="F148" s="43">
        <v>250</v>
      </c>
      <c r="G148" s="43">
        <v>2</v>
      </c>
      <c r="H148" s="43">
        <v>4</v>
      </c>
      <c r="I148" s="43">
        <v>8</v>
      </c>
      <c r="J148" s="43">
        <v>85</v>
      </c>
      <c r="K148" s="44">
        <v>88</v>
      </c>
      <c r="L148" s="43">
        <v>8.7100000000000009</v>
      </c>
    </row>
    <row r="149" spans="1:12" ht="15">
      <c r="A149" s="23"/>
      <c r="B149" s="15"/>
      <c r="C149" s="11"/>
      <c r="D149" s="7" t="s">
        <v>27</v>
      </c>
      <c r="E149" s="42" t="s">
        <v>83</v>
      </c>
      <c r="F149" s="43">
        <v>90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>
        <v>46.3</v>
      </c>
    </row>
    <row r="150" spans="1:12" ht="15">
      <c r="A150" s="23"/>
      <c r="B150" s="15"/>
      <c r="C150" s="11"/>
      <c r="D150" s="7" t="s">
        <v>28</v>
      </c>
      <c r="E150" s="42" t="s">
        <v>84</v>
      </c>
      <c r="F150" s="43">
        <v>150</v>
      </c>
      <c r="G150" s="43"/>
      <c r="H150" s="43"/>
      <c r="I150" s="43"/>
      <c r="J150" s="43"/>
      <c r="K150" s="44"/>
      <c r="L150" s="43">
        <v>14.2</v>
      </c>
    </row>
    <row r="151" spans="1:12" ht="15">
      <c r="A151" s="23"/>
      <c r="B151" s="15"/>
      <c r="C151" s="11"/>
      <c r="D151" s="7" t="s">
        <v>29</v>
      </c>
      <c r="E151" s="42" t="s">
        <v>51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15.1</v>
      </c>
    </row>
    <row r="152" spans="1:12" ht="15">
      <c r="A152" s="23"/>
      <c r="B152" s="15"/>
      <c r="C152" s="11"/>
      <c r="D152" s="7" t="s">
        <v>30</v>
      </c>
      <c r="E152" s="42" t="s">
        <v>52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3.04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>
        <v>1.35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94</v>
      </c>
      <c r="J156" s="19">
        <f t="shared" si="72"/>
        <v>629</v>
      </c>
      <c r="K156" s="25"/>
      <c r="L156" s="19">
        <f t="shared" ref="L156" si="73">SUM(L147:L155)</f>
        <v>88.699999999999989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1240</v>
      </c>
      <c r="G157" s="32">
        <f t="shared" ref="G157" si="74">G146+G156</f>
        <v>42</v>
      </c>
      <c r="H157" s="32">
        <f t="shared" ref="H157" si="75">H146+H156</f>
        <v>45</v>
      </c>
      <c r="I157" s="32">
        <f t="shared" ref="I157" si="76">I146+I156</f>
        <v>173</v>
      </c>
      <c r="J157" s="32">
        <f t="shared" ref="J157:L157" si="77">J146+J156</f>
        <v>1280</v>
      </c>
      <c r="K157" s="32"/>
      <c r="L157" s="32">
        <f t="shared" si="77"/>
        <v>149.58999999999997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38</v>
      </c>
      <c r="F158" s="40">
        <v>200</v>
      </c>
      <c r="G158" s="40">
        <v>19</v>
      </c>
      <c r="H158" s="40">
        <v>19</v>
      </c>
      <c r="I158" s="40">
        <v>28</v>
      </c>
      <c r="J158" s="40">
        <v>220</v>
      </c>
      <c r="K158" s="41">
        <v>172</v>
      </c>
      <c r="L158" s="40">
        <v>28.25</v>
      </c>
    </row>
    <row r="159" spans="1:12" ht="15">
      <c r="A159" s="23"/>
      <c r="B159" s="15"/>
      <c r="C159" s="11"/>
      <c r="D159" s="6"/>
      <c r="E159" s="42" t="s">
        <v>62</v>
      </c>
      <c r="F159" s="43">
        <v>100</v>
      </c>
      <c r="G159" s="43">
        <v>16</v>
      </c>
      <c r="H159" s="43">
        <v>13</v>
      </c>
      <c r="I159" s="43">
        <v>18</v>
      </c>
      <c r="J159" s="43">
        <v>247</v>
      </c>
      <c r="K159" s="44">
        <v>150</v>
      </c>
      <c r="L159" s="43">
        <v>33.65</v>
      </c>
    </row>
    <row r="160" spans="1:12" ht="15">
      <c r="A160" s="23"/>
      <c r="B160" s="15"/>
      <c r="C160" s="11"/>
      <c r="D160" s="7" t="s">
        <v>21</v>
      </c>
      <c r="E160" s="42" t="s">
        <v>39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15.32</v>
      </c>
    </row>
    <row r="161" spans="1:12" ht="15">
      <c r="A161" s="23"/>
      <c r="B161" s="15"/>
      <c r="C161" s="11"/>
      <c r="D161" s="7" t="s">
        <v>22</v>
      </c>
      <c r="E161" s="42" t="s">
        <v>52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1.82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22</v>
      </c>
      <c r="E163" s="42" t="s">
        <v>41</v>
      </c>
      <c r="F163" s="43">
        <v>10</v>
      </c>
      <c r="G163" s="43">
        <v>1</v>
      </c>
      <c r="H163" s="43"/>
      <c r="I163" s="43">
        <v>3</v>
      </c>
      <c r="J163" s="43">
        <v>26</v>
      </c>
      <c r="K163" s="44"/>
      <c r="L163" s="43">
        <v>0.67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39</v>
      </c>
      <c r="H165" s="19">
        <f t="shared" si="78"/>
        <v>32</v>
      </c>
      <c r="I165" s="19">
        <f t="shared" si="78"/>
        <v>94</v>
      </c>
      <c r="J165" s="19">
        <f t="shared" si="78"/>
        <v>703</v>
      </c>
      <c r="K165" s="25"/>
      <c r="L165" s="19">
        <f t="shared" ref="L165" si="79">SUM(L158:L164)</f>
        <v>79.709999999999994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85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9.8699999999999992</v>
      </c>
    </row>
    <row r="168" spans="1:12" ht="15">
      <c r="A168" s="23"/>
      <c r="B168" s="15"/>
      <c r="C168" s="11"/>
      <c r="D168" s="7" t="s">
        <v>27</v>
      </c>
      <c r="E168" s="42" t="s">
        <v>73</v>
      </c>
      <c r="F168" s="43">
        <v>90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40.299999999999997</v>
      </c>
    </row>
    <row r="169" spans="1:12" ht="15">
      <c r="A169" s="23"/>
      <c r="B169" s="15"/>
      <c r="C169" s="11"/>
      <c r="D169" s="7" t="s">
        <v>28</v>
      </c>
      <c r="E169" s="42" t="s">
        <v>74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15</v>
      </c>
    </row>
    <row r="170" spans="1:12" ht="15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5.8</v>
      </c>
    </row>
    <row r="171" spans="1:12" ht="15">
      <c r="A171" s="23"/>
      <c r="B171" s="15"/>
      <c r="C171" s="11"/>
      <c r="D171" s="7" t="s">
        <v>30</v>
      </c>
      <c r="E171" s="42" t="s">
        <v>52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3.04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>
        <v>1.35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28</v>
      </c>
      <c r="H175" s="19">
        <f t="shared" si="80"/>
        <v>14</v>
      </c>
      <c r="I175" s="19">
        <f t="shared" si="80"/>
        <v>97</v>
      </c>
      <c r="J175" s="19">
        <f t="shared" si="80"/>
        <v>732</v>
      </c>
      <c r="K175" s="25"/>
      <c r="L175" s="19">
        <f t="shared" ref="L175" si="81">SUM(L166:L174)</f>
        <v>75.359999999999985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67</v>
      </c>
      <c r="H176" s="32">
        <f t="shared" ref="H176" si="83">H165+H175</f>
        <v>46</v>
      </c>
      <c r="I176" s="32">
        <f t="shared" ref="I176" si="84">I165+I175</f>
        <v>191</v>
      </c>
      <c r="J176" s="32">
        <f t="shared" ref="J176:L176" si="85">J165+J175</f>
        <v>1435</v>
      </c>
      <c r="K176" s="32"/>
      <c r="L176" s="32">
        <f t="shared" si="85"/>
        <v>155.07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56</v>
      </c>
      <c r="F177" s="40">
        <v>200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>
        <v>27.56</v>
      </c>
    </row>
    <row r="178" spans="1:12" ht="15">
      <c r="A178" s="23"/>
      <c r="B178" s="15"/>
      <c r="C178" s="11"/>
      <c r="D178" s="6"/>
      <c r="E178" s="42" t="s">
        <v>63</v>
      </c>
      <c r="F178" s="43">
        <v>40</v>
      </c>
      <c r="G178" s="43">
        <v>1</v>
      </c>
      <c r="H178" s="43">
        <v>25</v>
      </c>
      <c r="I178" s="43">
        <v>12</v>
      </c>
      <c r="J178" s="43">
        <v>187</v>
      </c>
      <c r="K178" s="44">
        <v>0.15</v>
      </c>
      <c r="L178" s="43">
        <v>8</v>
      </c>
    </row>
    <row r="179" spans="1:12" ht="15">
      <c r="A179" s="23"/>
      <c r="B179" s="15"/>
      <c r="C179" s="11"/>
      <c r="D179" s="7" t="s">
        <v>21</v>
      </c>
      <c r="E179" s="42" t="s">
        <v>58</v>
      </c>
      <c r="F179" s="43">
        <v>200</v>
      </c>
      <c r="G179" s="43"/>
      <c r="H179" s="43"/>
      <c r="I179" s="43">
        <v>10</v>
      </c>
      <c r="J179" s="43">
        <v>43</v>
      </c>
      <c r="K179" s="44">
        <v>261</v>
      </c>
      <c r="L179" s="43">
        <v>4.8</v>
      </c>
    </row>
    <row r="180" spans="1:12" ht="15">
      <c r="A180" s="23"/>
      <c r="B180" s="15"/>
      <c r="C180" s="11"/>
      <c r="D180" s="7" t="s">
        <v>22</v>
      </c>
      <c r="E180" s="42" t="s">
        <v>52</v>
      </c>
      <c r="F180" s="43">
        <v>30</v>
      </c>
      <c r="G180" s="43">
        <v>2</v>
      </c>
      <c r="H180" s="43"/>
      <c r="I180" s="43">
        <v>14</v>
      </c>
      <c r="J180" s="43">
        <v>80</v>
      </c>
      <c r="K180" s="44"/>
      <c r="L180" s="43">
        <v>1.82</v>
      </c>
    </row>
    <row r="181" spans="1:12" ht="15">
      <c r="A181" s="23"/>
      <c r="B181" s="15"/>
      <c r="C181" s="11"/>
      <c r="D181" s="7" t="s">
        <v>23</v>
      </c>
      <c r="E181" s="42" t="s">
        <v>55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>
        <v>8.77</v>
      </c>
    </row>
    <row r="182" spans="1:12" ht="15">
      <c r="A182" s="23"/>
      <c r="B182" s="15"/>
      <c r="C182" s="11"/>
      <c r="D182" s="6"/>
      <c r="E182" s="42" t="s">
        <v>41</v>
      </c>
      <c r="F182" s="43">
        <v>10</v>
      </c>
      <c r="G182" s="43">
        <v>1</v>
      </c>
      <c r="H182" s="43"/>
      <c r="I182" s="43">
        <v>3</v>
      </c>
      <c r="J182" s="43">
        <v>26</v>
      </c>
      <c r="K182" s="44"/>
      <c r="L182" s="43">
        <v>0.67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86">SUM(G177:G183)</f>
        <v>9</v>
      </c>
      <c r="H184" s="19">
        <f t="shared" si="86"/>
        <v>31</v>
      </c>
      <c r="I184" s="19">
        <f t="shared" si="86"/>
        <v>73</v>
      </c>
      <c r="J184" s="19">
        <f t="shared" si="86"/>
        <v>555</v>
      </c>
      <c r="K184" s="25"/>
      <c r="L184" s="19">
        <f t="shared" ref="L184" si="87">SUM(L177:L183)</f>
        <v>51.620000000000005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67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102</v>
      </c>
      <c r="L186" s="43">
        <v>10.199999999999999</v>
      </c>
    </row>
    <row r="187" spans="1:12" ht="15">
      <c r="A187" s="23"/>
      <c r="B187" s="15"/>
      <c r="C187" s="11"/>
      <c r="D187" s="7" t="s">
        <v>27</v>
      </c>
      <c r="E187" s="42" t="s">
        <v>86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24.5</v>
      </c>
    </row>
    <row r="188" spans="1:12" ht="15">
      <c r="A188" s="23"/>
      <c r="B188" s="15"/>
      <c r="C188" s="11"/>
      <c r="D188" s="7" t="s">
        <v>28</v>
      </c>
      <c r="E188" s="42" t="s">
        <v>87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>
        <v>14</v>
      </c>
    </row>
    <row r="189" spans="1:12" ht="15">
      <c r="A189" s="23"/>
      <c r="B189" s="15"/>
      <c r="C189" s="11"/>
      <c r="D189" s="7" t="s">
        <v>29</v>
      </c>
      <c r="E189" s="42" t="s">
        <v>51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15.1</v>
      </c>
    </row>
    <row r="190" spans="1:12" ht="15">
      <c r="A190" s="23"/>
      <c r="B190" s="15"/>
      <c r="C190" s="11"/>
      <c r="D190" s="7" t="s">
        <v>30</v>
      </c>
      <c r="E190" s="42" t="s">
        <v>52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3.04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>
        <v>1.35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68.19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43</v>
      </c>
      <c r="H195" s="32">
        <f t="shared" ref="H195" si="91">H184+H194</f>
        <v>55</v>
      </c>
      <c r="I195" s="32">
        <f t="shared" ref="I195" si="92">I184+I194</f>
        <v>198</v>
      </c>
      <c r="J195" s="32">
        <f t="shared" ref="J195:L195" si="93">J184+J194</f>
        <v>1434</v>
      </c>
      <c r="K195" s="32"/>
      <c r="L195" s="32">
        <f t="shared" si="93"/>
        <v>119.81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64.400000000000006</v>
      </c>
      <c r="H196" s="34">
        <f t="shared" si="94"/>
        <v>43.6</v>
      </c>
      <c r="I196" s="34">
        <f t="shared" si="94"/>
        <v>176.7</v>
      </c>
      <c r="J196" s="34">
        <f t="shared" si="94"/>
        <v>1335.4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141.60999999999996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2023-10-14T08:39:54Z</dcterms:modified>
</cp:coreProperties>
</file>