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J195"/>
  <c r="I195"/>
  <c r="L195"/>
  <c r="H195"/>
  <c r="J176"/>
  <c r="L176"/>
  <c r="I176"/>
  <c r="L157"/>
  <c r="J157"/>
  <c r="I157"/>
  <c r="I138"/>
  <c r="J138"/>
  <c r="G138"/>
  <c r="F138"/>
  <c r="L119"/>
  <c r="J119"/>
  <c r="I119"/>
  <c r="G119"/>
  <c r="J100"/>
  <c r="L100"/>
  <c r="I100"/>
  <c r="L81"/>
  <c r="J81"/>
  <c r="I81"/>
  <c r="F81"/>
  <c r="I62"/>
  <c r="L62"/>
  <c r="J62"/>
  <c r="H62"/>
  <c r="G62"/>
  <c r="J43"/>
  <c r="L43"/>
  <c r="I43"/>
  <c r="F43"/>
  <c r="F195"/>
  <c r="G195"/>
  <c r="H176"/>
  <c r="G176"/>
  <c r="F176"/>
  <c r="G157"/>
  <c r="H157"/>
  <c r="F157"/>
  <c r="H138"/>
  <c r="H119"/>
  <c r="F119"/>
  <c r="H100"/>
  <c r="G100"/>
  <c r="F100"/>
  <c r="H81"/>
  <c r="G81"/>
  <c r="F62"/>
  <c r="H43"/>
  <c r="G43"/>
  <c r="L24"/>
  <c r="J24"/>
  <c r="I24"/>
  <c r="H24"/>
  <c r="G24"/>
  <c r="F24"/>
  <c r="I196" l="1"/>
  <c r="J196"/>
  <c r="L196"/>
  <c r="F196"/>
  <c r="H196"/>
  <c r="G196"/>
</calcChain>
</file>

<file path=xl/sharedStrings.xml><?xml version="1.0" encoding="utf-8"?>
<sst xmlns="http://schemas.openxmlformats.org/spreadsheetml/2006/main" count="319" uniqueCount="89">
  <si>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</si>
  <si>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</si>
  <si>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</si>
  <si>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</si>
  <si>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</si>
  <si>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</si>
  <si>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</si>
  <si>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</si>
  <si>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</si>
  <si>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</si>
  <si>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</si>
  <si>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</si>
  <si>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</si>
  <si>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</si>
  <si>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</si>
  <si>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</si>
  <si>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</si>
  <si>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</si>
  <si>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</si>
  <si>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</si>
  <si>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</si>
  <si>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</si>
  <si>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</si>
  <si>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</si>
  <si>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</si>
  <si>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</si>
  <si>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</si>
  <si>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</si>
  <si>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</si>
  <si>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</si>
  <si>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</si>
  <si>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</si>
  <si>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</si>
  <si>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</si>
  <si>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</si>
  <si>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</si>
  <si>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</si>
  <si>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</si>
  <si>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</si>
  <si>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</si>
  <si>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</si>
  <si>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ржаной</t>
  </si>
  <si>
    <t>Бутерброд с сыром</t>
  </si>
  <si>
    <t>Сосиска отварная</t>
  </si>
  <si>
    <t>Компот из смеси сухофруктов</t>
  </si>
  <si>
    <t>Хлеб пшеничный</t>
  </si>
  <si>
    <t>Каша молочная ячневая</t>
  </si>
  <si>
    <t>Бутерброд с маслом</t>
  </si>
  <si>
    <t>Яблоки</t>
  </si>
  <si>
    <t>Каша молочная овсянная</t>
  </si>
  <si>
    <t>Чай с сахаром</t>
  </si>
  <si>
    <t>Каша молочная манная</t>
  </si>
  <si>
    <t xml:space="preserve">Хлеб пшеничный </t>
  </si>
  <si>
    <t>Каша гречневая рассыпчатая</t>
  </si>
  <si>
    <t>Рыба притущенная</t>
  </si>
  <si>
    <t>Фрукты</t>
  </si>
  <si>
    <t>Суп рисовый</t>
  </si>
  <si>
    <t>Гуляш из говядины</t>
  </si>
  <si>
    <t>Рассольник</t>
  </si>
  <si>
    <t>Рыба припущенная</t>
  </si>
  <si>
    <t>Каша пшеничная рассыпчатая</t>
  </si>
  <si>
    <t>Суп картофельный с макаронными изделиями</t>
  </si>
  <si>
    <t>Курица в соусе томатном</t>
  </si>
  <si>
    <t>Каша пшеничная</t>
  </si>
  <si>
    <t>Компот из плодов свежих</t>
  </si>
  <si>
    <t>Закуска</t>
  </si>
  <si>
    <t>Салат из моркови с яблоком</t>
  </si>
  <si>
    <t>Суп картофельный с бобовыми (фасоль) на бульоне</t>
  </si>
  <si>
    <t>Макаронные изделия отварные</t>
  </si>
  <si>
    <t>сладкое</t>
  </si>
  <si>
    <t>Печенье</t>
  </si>
  <si>
    <t>Каша перловая рассыпчатая</t>
  </si>
  <si>
    <t>Компот из ягод свежих</t>
  </si>
  <si>
    <t>Соус сметанный</t>
  </si>
  <si>
    <t>Суп картофельный с бобовыми (чечевица) на бульоне</t>
  </si>
  <si>
    <t>Картофель отварной</t>
  </si>
  <si>
    <t>Плов с говядиной</t>
  </si>
  <si>
    <t>Каша молочная рисовая</t>
  </si>
  <si>
    <t>Яйца вареные</t>
  </si>
  <si>
    <t>Вермишель</t>
  </si>
  <si>
    <t>Каша молочная гречневая</t>
  </si>
  <si>
    <t>Запеканка из творога со сметаной</t>
  </si>
  <si>
    <t>Суп картофельный с бобовыми (горох) на бульоне</t>
  </si>
  <si>
    <t xml:space="preserve">Курица в соусе томатном </t>
  </si>
  <si>
    <t>Щи из капусты свежей на бульоне мясном с мелкошинкованными овощами</t>
  </si>
  <si>
    <t>Плов из курицы</t>
  </si>
  <si>
    <t xml:space="preserve">  МБОУ "СОШ№2 им.Героя Советского Союза А.А.Назарова"</t>
  </si>
  <si>
    <t>директор</t>
  </si>
  <si>
    <t>Казанбиев А.Р.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</si>
</sst>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86</v>
      </c>
      <c r="D1" s="56"/>
      <c r="E1" s="56"/>
      <c r="F1" s="12" t="s">
        <v>16</v>
      </c>
      <c r="G1" s="2" t="s">
        <v>17</v>
      </c>
      <c r="H1" s="57" t="s">
        <v>87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30.4</v>
      </c>
    </row>
    <row r="7" spans="1:12" ht="15">
      <c r="A7" s="23"/>
      <c r="B7" s="15"/>
      <c r="C7" s="11"/>
      <c r="D7" s="6" t="s">
        <v>26</v>
      </c>
      <c r="E7" s="42" t="s">
        <v>42</v>
      </c>
      <c r="F7" s="43">
        <v>50</v>
      </c>
      <c r="G7" s="43">
        <v>5</v>
      </c>
      <c r="H7" s="43">
        <v>7</v>
      </c>
      <c r="I7" s="43">
        <v>15</v>
      </c>
      <c r="J7" s="43">
        <v>157</v>
      </c>
      <c r="K7" s="44">
        <v>3</v>
      </c>
      <c r="L7" s="43">
        <v>14.67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15.73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2.09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9.69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</v>
      </c>
      <c r="H13" s="19">
        <f t="shared" si="0"/>
        <v>20</v>
      </c>
      <c r="I13" s="19">
        <f t="shared" si="0"/>
        <v>79</v>
      </c>
      <c r="J13" s="19">
        <f t="shared" si="0"/>
        <v>599</v>
      </c>
      <c r="K13" s="25"/>
      <c r="L13" s="19">
        <f t="shared" ref="L13" si="1">SUM(L6:L12)</f>
        <v>72.58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>
        <v>9.6999999999999993</v>
      </c>
    </row>
    <row r="16" spans="1:12" ht="15">
      <c r="A16" s="23"/>
      <c r="B16" s="15"/>
      <c r="C16" s="11"/>
      <c r="D16" s="7" t="s">
        <v>28</v>
      </c>
      <c r="E16" s="42" t="s">
        <v>62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28.76</v>
      </c>
    </row>
    <row r="17" spans="1:12" ht="1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6</v>
      </c>
      <c r="H17" s="43">
        <v>6</v>
      </c>
      <c r="I17" s="43">
        <v>25</v>
      </c>
      <c r="J17" s="43">
        <v>220</v>
      </c>
      <c r="K17" s="44">
        <v>114</v>
      </c>
      <c r="L17" s="43">
        <v>11.98</v>
      </c>
    </row>
    <row r="18" spans="1:12" ht="1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0</v>
      </c>
      <c r="H18" s="43">
        <v>0</v>
      </c>
      <c r="I18" s="43">
        <v>28</v>
      </c>
      <c r="J18" s="43">
        <v>114</v>
      </c>
      <c r="K18" s="44">
        <v>236</v>
      </c>
      <c r="L18" s="43">
        <v>15.69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>
        <v>4.2699999999999996</v>
      </c>
    </row>
    <row r="20" spans="1:12" ht="15">
      <c r="A20" s="23"/>
      <c r="B20" s="15"/>
      <c r="C20" s="11"/>
      <c r="D20" s="7" t="s">
        <v>32</v>
      </c>
      <c r="E20" s="42" t="s">
        <v>41</v>
      </c>
      <c r="F20" s="43">
        <v>20</v>
      </c>
      <c r="G20" s="43">
        <v>1</v>
      </c>
      <c r="H20" s="43">
        <v>0</v>
      </c>
      <c r="I20" s="43">
        <v>7</v>
      </c>
      <c r="J20" s="43">
        <v>52</v>
      </c>
      <c r="K20" s="44"/>
      <c r="L20" s="43">
        <v>2.09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27</v>
      </c>
      <c r="I23" s="19">
        <f t="shared" si="2"/>
        <v>114</v>
      </c>
      <c r="J23" s="19">
        <f t="shared" si="2"/>
        <v>809</v>
      </c>
      <c r="K23" s="25"/>
      <c r="L23" s="19">
        <f t="shared" ref="L23" si="3">SUM(L14:L22)</f>
        <v>72.489999999999995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1330</v>
      </c>
      <c r="G24" s="32">
        <f t="shared" ref="G24:J24" si="4">G13+G23</f>
        <v>44</v>
      </c>
      <c r="H24" s="32">
        <f t="shared" si="4"/>
        <v>47</v>
      </c>
      <c r="I24" s="32">
        <f t="shared" si="4"/>
        <v>193</v>
      </c>
      <c r="J24" s="32">
        <f t="shared" si="4"/>
        <v>1408</v>
      </c>
      <c r="K24" s="32"/>
      <c r="L24" s="32">
        <f t="shared" ref="L24" si="5">L13+L23</f>
        <v>145.07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90</v>
      </c>
      <c r="G25" s="40">
        <v>14</v>
      </c>
      <c r="H25" s="40">
        <v>17</v>
      </c>
      <c r="I25" s="40">
        <v>7</v>
      </c>
      <c r="J25" s="40">
        <v>168</v>
      </c>
      <c r="K25" s="41">
        <v>198</v>
      </c>
      <c r="L25" s="40">
        <v>28.76</v>
      </c>
    </row>
    <row r="26" spans="1:12" ht="15">
      <c r="A26" s="14"/>
      <c r="B26" s="15"/>
      <c r="C26" s="11"/>
      <c r="D26" s="51" t="s">
        <v>21</v>
      </c>
      <c r="E26" s="42" t="s">
        <v>53</v>
      </c>
      <c r="F26" s="43">
        <v>150</v>
      </c>
      <c r="G26" s="43">
        <v>12</v>
      </c>
      <c r="H26" s="43">
        <v>7</v>
      </c>
      <c r="I26" s="43">
        <v>53</v>
      </c>
      <c r="J26" s="43">
        <v>325</v>
      </c>
      <c r="K26" s="44">
        <v>114</v>
      </c>
      <c r="L26" s="43">
        <v>14.71</v>
      </c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</v>
      </c>
      <c r="H27" s="43">
        <v>0</v>
      </c>
      <c r="I27" s="43">
        <v>31</v>
      </c>
      <c r="J27" s="43">
        <v>130</v>
      </c>
      <c r="K27" s="44">
        <v>241</v>
      </c>
      <c r="L27" s="43">
        <v>16.55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0</v>
      </c>
      <c r="I28" s="43">
        <v>14</v>
      </c>
      <c r="J28" s="43">
        <v>80</v>
      </c>
      <c r="K28" s="44"/>
      <c r="L28" s="43">
        <v>2.61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41</v>
      </c>
      <c r="F30" s="43">
        <v>20</v>
      </c>
      <c r="G30" s="43">
        <v>1</v>
      </c>
      <c r="H30" s="43">
        <v>0</v>
      </c>
      <c r="I30" s="43">
        <v>7</v>
      </c>
      <c r="J30" s="43">
        <v>52</v>
      </c>
      <c r="K30" s="44"/>
      <c r="L30" s="43">
        <v>2.09</v>
      </c>
    </row>
    <row r="31" spans="1:12" ht="15">
      <c r="A31" s="14"/>
      <c r="B31" s="15"/>
      <c r="C31" s="11"/>
      <c r="D31" s="6" t="s">
        <v>65</v>
      </c>
      <c r="E31" s="42" t="s">
        <v>66</v>
      </c>
      <c r="F31" s="43">
        <v>60</v>
      </c>
      <c r="G31" s="43">
        <v>1</v>
      </c>
      <c r="H31" s="43">
        <v>3</v>
      </c>
      <c r="I31" s="43">
        <v>4</v>
      </c>
      <c r="J31" s="43">
        <v>47</v>
      </c>
      <c r="K31" s="44">
        <v>42</v>
      </c>
      <c r="L31" s="43">
        <v>10.9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30</v>
      </c>
      <c r="H32" s="19">
        <f t="shared" ref="H32" si="7">SUM(H25:H31)</f>
        <v>27</v>
      </c>
      <c r="I32" s="19">
        <f t="shared" ref="I32" si="8">SUM(I25:I31)</f>
        <v>116</v>
      </c>
      <c r="J32" s="19">
        <f t="shared" ref="J32:L32" si="9">SUM(J25:J31)</f>
        <v>802</v>
      </c>
      <c r="K32" s="25"/>
      <c r="L32" s="19">
        <f t="shared" si="9"/>
        <v>75.62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67</v>
      </c>
      <c r="F34" s="43">
        <v>250</v>
      </c>
      <c r="G34" s="43">
        <v>2</v>
      </c>
      <c r="H34" s="43">
        <v>3</v>
      </c>
      <c r="I34" s="43">
        <v>5</v>
      </c>
      <c r="J34" s="43">
        <v>135</v>
      </c>
      <c r="K34" s="44">
        <v>75</v>
      </c>
      <c r="L34" s="43">
        <v>11.79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46.8</v>
      </c>
    </row>
    <row r="36" spans="1:12" ht="15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  <c r="L36" s="43">
        <v>8.41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10</v>
      </c>
      <c r="J37" s="43">
        <v>43</v>
      </c>
      <c r="K37" s="44">
        <v>261</v>
      </c>
      <c r="L37" s="43">
        <v>4.8899999999999997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>
        <v>4.2699999999999996</v>
      </c>
    </row>
    <row r="39" spans="1:12" ht="15">
      <c r="A39" s="14"/>
      <c r="B39" s="15"/>
      <c r="C39" s="11"/>
      <c r="D39" s="7" t="s">
        <v>32</v>
      </c>
      <c r="E39" s="42" t="s">
        <v>41</v>
      </c>
      <c r="F39" s="43">
        <v>20</v>
      </c>
      <c r="G39" s="43">
        <v>1</v>
      </c>
      <c r="H39" s="43">
        <v>0</v>
      </c>
      <c r="I39" s="43">
        <v>7</v>
      </c>
      <c r="J39" s="43">
        <v>52</v>
      </c>
      <c r="K39" s="44"/>
      <c r="L39" s="43">
        <v>2.09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78</v>
      </c>
      <c r="J42" s="19">
        <f t="shared" ref="J42:L42" si="13">SUM(J33:J41)</f>
        <v>766</v>
      </c>
      <c r="K42" s="25"/>
      <c r="L42" s="19">
        <f t="shared" si="13"/>
        <v>78.25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54</v>
      </c>
      <c r="I43" s="32">
        <f t="shared" ref="I43" si="16">I32+I42</f>
        <v>194</v>
      </c>
      <c r="J43" s="32">
        <f t="shared" ref="J43:L43" si="17">J32+J42</f>
        <v>1568</v>
      </c>
      <c r="K43" s="32"/>
      <c r="L43" s="32">
        <f t="shared" si="17"/>
        <v>153.87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>
        <v>28.45</v>
      </c>
    </row>
    <row r="45" spans="1:12" ht="15">
      <c r="A45" s="23"/>
      <c r="B45" s="15"/>
      <c r="C45" s="11"/>
      <c r="D45" s="6" t="s">
        <v>26</v>
      </c>
      <c r="E45" s="42" t="s">
        <v>47</v>
      </c>
      <c r="F45" s="43">
        <v>35</v>
      </c>
      <c r="G45" s="43">
        <v>2</v>
      </c>
      <c r="H45" s="43">
        <v>3</v>
      </c>
      <c r="I45" s="43">
        <v>15</v>
      </c>
      <c r="J45" s="43">
        <v>90</v>
      </c>
      <c r="K45" s="44">
        <v>1</v>
      </c>
      <c r="L45" s="43">
        <v>13.05</v>
      </c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10</v>
      </c>
      <c r="J46" s="43">
        <v>43</v>
      </c>
      <c r="K46" s="44">
        <v>261</v>
      </c>
      <c r="L46" s="43">
        <v>4.8899999999999997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</v>
      </c>
      <c r="H47" s="43">
        <v>0</v>
      </c>
      <c r="I47" s="43">
        <v>7</v>
      </c>
      <c r="J47" s="43">
        <v>52</v>
      </c>
      <c r="K47" s="44"/>
      <c r="L47" s="43">
        <v>2.09</v>
      </c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231</v>
      </c>
      <c r="L48" s="43">
        <v>9.69</v>
      </c>
    </row>
    <row r="49" spans="1:12" ht="15">
      <c r="A49" s="23"/>
      <c r="B49" s="15"/>
      <c r="C49" s="11"/>
      <c r="D49" s="6" t="s">
        <v>69</v>
      </c>
      <c r="E49" s="42" t="s">
        <v>70</v>
      </c>
      <c r="F49" s="43">
        <v>40</v>
      </c>
      <c r="G49" s="43">
        <v>3</v>
      </c>
      <c r="H49" s="43">
        <v>4</v>
      </c>
      <c r="I49" s="43">
        <v>30</v>
      </c>
      <c r="J49" s="43">
        <v>167</v>
      </c>
      <c r="K49" s="44"/>
      <c r="L49" s="43">
        <v>9.9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14</v>
      </c>
      <c r="H51" s="19">
        <f t="shared" ref="H51" si="19">SUM(H44:H50)</f>
        <v>17</v>
      </c>
      <c r="I51" s="19">
        <f t="shared" ref="I51" si="20">SUM(I44:I50)</f>
        <v>112</v>
      </c>
      <c r="J51" s="19">
        <f t="shared" ref="J51:L51" si="21">SUM(J44:J50)</f>
        <v>639</v>
      </c>
      <c r="K51" s="25"/>
      <c r="L51" s="19">
        <f t="shared" si="21"/>
        <v>68.070000000000007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3</v>
      </c>
      <c r="H53" s="43">
        <v>3</v>
      </c>
      <c r="I53" s="43">
        <v>23</v>
      </c>
      <c r="J53" s="43">
        <v>122</v>
      </c>
      <c r="K53" s="44">
        <v>85</v>
      </c>
      <c r="L53" s="43">
        <v>9.6999999999999993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198</v>
      </c>
      <c r="L54" s="43">
        <v>28.76</v>
      </c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13.82</v>
      </c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</v>
      </c>
      <c r="H56" s="43">
        <v>0</v>
      </c>
      <c r="I56" s="43">
        <v>28</v>
      </c>
      <c r="J56" s="43">
        <v>114</v>
      </c>
      <c r="K56" s="44">
        <v>236</v>
      </c>
      <c r="L56" s="43">
        <v>15.69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>
        <v>4.2699999999999996</v>
      </c>
    </row>
    <row r="58" spans="1:12" ht="15">
      <c r="A58" s="23"/>
      <c r="B58" s="15"/>
      <c r="C58" s="11"/>
      <c r="D58" s="7" t="s">
        <v>32</v>
      </c>
      <c r="E58" s="42" t="s">
        <v>41</v>
      </c>
      <c r="F58" s="43">
        <v>20</v>
      </c>
      <c r="G58" s="43">
        <v>1</v>
      </c>
      <c r="H58" s="43">
        <v>0</v>
      </c>
      <c r="I58" s="43">
        <v>7</v>
      </c>
      <c r="J58" s="43">
        <v>52</v>
      </c>
      <c r="K58" s="44"/>
      <c r="L58" s="43">
        <v>2.09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23</v>
      </c>
      <c r="I61" s="19">
        <f t="shared" ref="I61" si="24">SUM(I52:I60)</f>
        <v>109</v>
      </c>
      <c r="J61" s="19">
        <f t="shared" ref="J61:L61" si="25">SUM(J52:J60)</f>
        <v>707</v>
      </c>
      <c r="K61" s="25"/>
      <c r="L61" s="19">
        <f t="shared" si="25"/>
        <v>74.33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1355</v>
      </c>
      <c r="G62" s="32">
        <f t="shared" ref="G62" si="26">G51+G61</f>
        <v>39</v>
      </c>
      <c r="H62" s="32">
        <f t="shared" ref="H62" si="27">H51+H61</f>
        <v>40</v>
      </c>
      <c r="I62" s="32">
        <f t="shared" ref="I62" si="28">I51+I61</f>
        <v>221</v>
      </c>
      <c r="J62" s="32">
        <f t="shared" ref="J62:L62" si="29">J51+J61</f>
        <v>1346</v>
      </c>
      <c r="K62" s="32"/>
      <c r="L62" s="32">
        <f t="shared" si="29"/>
        <v>142.4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43</v>
      </c>
      <c r="F63" s="40">
        <v>90</v>
      </c>
      <c r="G63" s="40">
        <v>9</v>
      </c>
      <c r="H63" s="40">
        <v>15</v>
      </c>
      <c r="I63" s="40">
        <v>1</v>
      </c>
      <c r="J63" s="40">
        <v>202</v>
      </c>
      <c r="K63" s="41">
        <v>168</v>
      </c>
      <c r="L63" s="40">
        <v>39.67</v>
      </c>
    </row>
    <row r="64" spans="1:12" ht="15">
      <c r="A64" s="23"/>
      <c r="B64" s="15"/>
      <c r="C64" s="11"/>
      <c r="D64" s="51" t="s">
        <v>21</v>
      </c>
      <c r="E64" s="42" t="s">
        <v>68</v>
      </c>
      <c r="F64" s="43">
        <v>150</v>
      </c>
      <c r="G64" s="43">
        <v>5</v>
      </c>
      <c r="H64" s="43">
        <v>9</v>
      </c>
      <c r="I64" s="43">
        <v>30</v>
      </c>
      <c r="J64" s="43">
        <v>213</v>
      </c>
      <c r="K64" s="44">
        <v>137</v>
      </c>
      <c r="L64" s="43">
        <v>8.41</v>
      </c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28</v>
      </c>
      <c r="J65" s="43">
        <v>114</v>
      </c>
      <c r="K65" s="44">
        <v>236</v>
      </c>
      <c r="L65" s="43">
        <v>15.69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</v>
      </c>
      <c r="H66" s="43">
        <v>0</v>
      </c>
      <c r="I66" s="43">
        <v>14</v>
      </c>
      <c r="J66" s="43">
        <v>80</v>
      </c>
      <c r="K66" s="44"/>
      <c r="L66" s="43">
        <v>2.61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</v>
      </c>
      <c r="H68" s="43">
        <v>0</v>
      </c>
      <c r="I68" s="43">
        <v>7</v>
      </c>
      <c r="J68" s="43">
        <v>52</v>
      </c>
      <c r="K68" s="44"/>
      <c r="L68" s="43">
        <v>2.09</v>
      </c>
    </row>
    <row r="69" spans="1:12" ht="15">
      <c r="A69" s="23"/>
      <c r="B69" s="15"/>
      <c r="C69" s="11"/>
      <c r="D69" s="6"/>
      <c r="E69" s="42" t="s">
        <v>73</v>
      </c>
      <c r="F69" s="43">
        <v>20</v>
      </c>
      <c r="G69" s="43">
        <v>1</v>
      </c>
      <c r="H69" s="43">
        <v>3</v>
      </c>
      <c r="I69" s="43">
        <v>1</v>
      </c>
      <c r="J69" s="43">
        <v>36</v>
      </c>
      <c r="K69" s="44">
        <v>222</v>
      </c>
      <c r="L69" s="43">
        <v>2.88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</v>
      </c>
      <c r="H70" s="19">
        <f t="shared" ref="H70" si="31">SUM(H63:H69)</f>
        <v>27</v>
      </c>
      <c r="I70" s="19">
        <f t="shared" ref="I70" si="32">SUM(I63:I69)</f>
        <v>81</v>
      </c>
      <c r="J70" s="19">
        <f t="shared" ref="J70:L70" si="33">SUM(J63:J69)</f>
        <v>697</v>
      </c>
      <c r="K70" s="25"/>
      <c r="L70" s="19">
        <f t="shared" si="33"/>
        <v>71.349999999999994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2</v>
      </c>
      <c r="H72" s="43">
        <v>3</v>
      </c>
      <c r="I72" s="43">
        <v>5</v>
      </c>
      <c r="J72" s="43">
        <v>127</v>
      </c>
      <c r="K72" s="44">
        <v>78</v>
      </c>
      <c r="L72" s="43">
        <v>9.8699999999999992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>
        <v>42.23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4</v>
      </c>
      <c r="H74" s="43">
        <v>8</v>
      </c>
      <c r="I74" s="43">
        <v>24</v>
      </c>
      <c r="J74" s="43">
        <v>150</v>
      </c>
      <c r="K74" s="44">
        <v>89</v>
      </c>
      <c r="L74" s="43">
        <v>12.1</v>
      </c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>
        <v>261</v>
      </c>
      <c r="L75" s="43">
        <v>4.8899999999999997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>
        <v>4.2699999999999996</v>
      </c>
    </row>
    <row r="77" spans="1:12" ht="15">
      <c r="A77" s="23"/>
      <c r="B77" s="15"/>
      <c r="C77" s="11"/>
      <c r="D77" s="7" t="s">
        <v>32</v>
      </c>
      <c r="E77" s="42" t="s">
        <v>41</v>
      </c>
      <c r="F77" s="43">
        <v>20</v>
      </c>
      <c r="G77" s="43">
        <v>1</v>
      </c>
      <c r="H77" s="43">
        <v>0</v>
      </c>
      <c r="I77" s="43">
        <v>7</v>
      </c>
      <c r="J77" s="43">
        <v>52</v>
      </c>
      <c r="K77" s="44"/>
      <c r="L77" s="43">
        <v>2.09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</v>
      </c>
      <c r="H80" s="19">
        <f t="shared" ref="H80" si="35">SUM(H71:H79)</f>
        <v>18</v>
      </c>
      <c r="I80" s="19">
        <f t="shared" ref="I80" si="36">SUM(I71:I79)</f>
        <v>75</v>
      </c>
      <c r="J80" s="19">
        <f t="shared" ref="J80:L80" si="37">SUM(J71:J79)</f>
        <v>760</v>
      </c>
      <c r="K80" s="25"/>
      <c r="L80" s="19">
        <f t="shared" si="37"/>
        <v>75.449999999999989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1270</v>
      </c>
      <c r="G81" s="32">
        <f t="shared" ref="G81" si="38">G70+G80</f>
        <v>52</v>
      </c>
      <c r="H81" s="32">
        <f t="shared" ref="H81" si="39">H70+H80</f>
        <v>45</v>
      </c>
      <c r="I81" s="32">
        <f t="shared" ref="I81" si="40">I70+I80</f>
        <v>156</v>
      </c>
      <c r="J81" s="32">
        <f t="shared" ref="J81:L81" si="41">J70+J80</f>
        <v>1457</v>
      </c>
      <c r="K81" s="32"/>
      <c r="L81" s="32">
        <f t="shared" si="41"/>
        <v>146.79999999999998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28.5</v>
      </c>
    </row>
    <row r="83" spans="1:12" ht="15">
      <c r="A83" s="23"/>
      <c r="B83" s="15"/>
      <c r="C83" s="11"/>
      <c r="D83" s="6" t="s">
        <v>26</v>
      </c>
      <c r="E83" s="42" t="s">
        <v>42</v>
      </c>
      <c r="F83" s="43">
        <v>50</v>
      </c>
      <c r="G83" s="43">
        <v>5</v>
      </c>
      <c r="H83" s="43">
        <v>7</v>
      </c>
      <c r="I83" s="43">
        <v>15</v>
      </c>
      <c r="J83" s="43">
        <v>157</v>
      </c>
      <c r="K83" s="44">
        <v>3</v>
      </c>
      <c r="L83" s="43">
        <v>14.67</v>
      </c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</v>
      </c>
      <c r="H84" s="43">
        <v>5</v>
      </c>
      <c r="I84" s="43">
        <v>18</v>
      </c>
      <c r="J84" s="43">
        <v>123</v>
      </c>
      <c r="K84" s="44">
        <v>266</v>
      </c>
      <c r="L84" s="43">
        <v>15.73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</v>
      </c>
      <c r="H85" s="43">
        <v>0</v>
      </c>
      <c r="I85" s="43">
        <v>7</v>
      </c>
      <c r="J85" s="43">
        <v>52</v>
      </c>
      <c r="K85" s="44"/>
      <c r="L85" s="43">
        <v>2.09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78</v>
      </c>
      <c r="F87" s="43">
        <v>40</v>
      </c>
      <c r="G87" s="43">
        <v>5</v>
      </c>
      <c r="H87" s="43">
        <v>5</v>
      </c>
      <c r="I87" s="43">
        <v>0</v>
      </c>
      <c r="J87" s="43">
        <v>63</v>
      </c>
      <c r="K87" s="44">
        <v>143</v>
      </c>
      <c r="L87" s="43">
        <v>11.83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</v>
      </c>
      <c r="H89" s="19">
        <f t="shared" ref="H89" si="43">SUM(H82:H88)</f>
        <v>28</v>
      </c>
      <c r="I89" s="19">
        <f t="shared" ref="I89" si="44">SUM(I82:I88)</f>
        <v>83</v>
      </c>
      <c r="J89" s="19">
        <f t="shared" ref="J89:L89" si="45">SUM(J82:J88)</f>
        <v>622</v>
      </c>
      <c r="K89" s="25"/>
      <c r="L89" s="19">
        <f t="shared" si="45"/>
        <v>72.820000000000007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11.01</v>
      </c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150</v>
      </c>
      <c r="G92" s="43">
        <v>21</v>
      </c>
      <c r="H92" s="43">
        <v>22</v>
      </c>
      <c r="I92" s="43">
        <v>29</v>
      </c>
      <c r="J92" s="43">
        <v>404</v>
      </c>
      <c r="K92" s="44">
        <v>179</v>
      </c>
      <c r="L92" s="43">
        <v>56.9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10</v>
      </c>
      <c r="J94" s="43">
        <v>43</v>
      </c>
      <c r="K94" s="44">
        <v>261</v>
      </c>
      <c r="L94" s="43">
        <v>4.8899999999999997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>
        <v>4.2699999999999996</v>
      </c>
    </row>
    <row r="96" spans="1:12" ht="15">
      <c r="A96" s="23"/>
      <c r="B96" s="15"/>
      <c r="C96" s="11"/>
      <c r="D96" s="7" t="s">
        <v>32</v>
      </c>
      <c r="E96" s="42" t="s">
        <v>41</v>
      </c>
      <c r="F96" s="43">
        <v>20</v>
      </c>
      <c r="G96" s="43">
        <v>1</v>
      </c>
      <c r="H96" s="43">
        <v>0</v>
      </c>
      <c r="I96" s="43">
        <v>7</v>
      </c>
      <c r="J96" s="43">
        <v>52</v>
      </c>
      <c r="K96" s="44"/>
      <c r="L96" s="43">
        <v>2.09</v>
      </c>
    </row>
    <row r="97" spans="1:12" ht="15">
      <c r="A97" s="23"/>
      <c r="B97" s="15"/>
      <c r="C97" s="11"/>
      <c r="D97" s="6" t="s">
        <v>55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28</v>
      </c>
      <c r="H99" s="19">
        <f t="shared" ref="H99" si="47">SUM(H90:H98)</f>
        <v>28</v>
      </c>
      <c r="I99" s="19">
        <f t="shared" ref="I99" si="48">SUM(I90:I98)</f>
        <v>80</v>
      </c>
      <c r="J99" s="19">
        <f t="shared" ref="J99:L99" si="49">SUM(J90:J98)</f>
        <v>753</v>
      </c>
      <c r="K99" s="25"/>
      <c r="L99" s="19">
        <f t="shared" si="49"/>
        <v>79.16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 t="shared" ref="G100" si="50">G89+G99</f>
        <v>52</v>
      </c>
      <c r="H100" s="32">
        <f t="shared" ref="H100" si="51">H89+H99</f>
        <v>56</v>
      </c>
      <c r="I100" s="32">
        <f t="shared" ref="I100" si="52">I89+I99</f>
        <v>163</v>
      </c>
      <c r="J100" s="32">
        <f t="shared" ref="J100:L100" si="53">J89+J99</f>
        <v>1375</v>
      </c>
      <c r="K100" s="32"/>
      <c r="L100" s="32">
        <f t="shared" si="53"/>
        <v>151.98000000000002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27.67</v>
      </c>
    </row>
    <row r="102" spans="1:12" ht="15">
      <c r="A102" s="23"/>
      <c r="B102" s="15"/>
      <c r="C102" s="11"/>
      <c r="D102" s="6" t="s">
        <v>21</v>
      </c>
      <c r="E102" s="42" t="s">
        <v>42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>
        <v>14.67</v>
      </c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15.73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</v>
      </c>
      <c r="H104" s="43">
        <v>0</v>
      </c>
      <c r="I104" s="43">
        <v>7</v>
      </c>
      <c r="J104" s="43">
        <v>52</v>
      </c>
      <c r="K104" s="44"/>
      <c r="L104" s="43">
        <v>2.09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231</v>
      </c>
      <c r="L105" s="43">
        <v>9.69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16</v>
      </c>
      <c r="H108" s="19">
        <f t="shared" si="54"/>
        <v>20</v>
      </c>
      <c r="I108" s="19">
        <f t="shared" si="54"/>
        <v>76</v>
      </c>
      <c r="J108" s="19">
        <f t="shared" si="54"/>
        <v>574</v>
      </c>
      <c r="K108" s="25"/>
      <c r="L108" s="19">
        <f t="shared" ref="L108" si="55">SUM(L101:L107)</f>
        <v>69.850000000000009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56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10.96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14</v>
      </c>
      <c r="H111" s="43">
        <v>17</v>
      </c>
      <c r="I111" s="43">
        <v>7</v>
      </c>
      <c r="J111" s="43">
        <v>188</v>
      </c>
      <c r="K111" s="44">
        <v>198</v>
      </c>
      <c r="L111" s="43">
        <v>28.76</v>
      </c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8.41</v>
      </c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28</v>
      </c>
      <c r="J113" s="43">
        <v>114</v>
      </c>
      <c r="K113" s="44">
        <v>236</v>
      </c>
      <c r="L113" s="43">
        <v>15.69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>
        <v>4.2699999999999996</v>
      </c>
    </row>
    <row r="115" spans="1:12" ht="15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</v>
      </c>
      <c r="H115" s="43">
        <v>0</v>
      </c>
      <c r="I115" s="43">
        <v>7</v>
      </c>
      <c r="J115" s="43">
        <v>52</v>
      </c>
      <c r="K115" s="44"/>
      <c r="L115" s="43">
        <v>2.09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</v>
      </c>
      <c r="H118" s="19">
        <f t="shared" si="56"/>
        <v>34</v>
      </c>
      <c r="I118" s="19">
        <f t="shared" si="56"/>
        <v>108</v>
      </c>
      <c r="J118" s="19">
        <f t="shared" si="56"/>
        <v>840</v>
      </c>
      <c r="K118" s="25"/>
      <c r="L118" s="19">
        <f t="shared" ref="L118" si="57">SUM(L109:L117)</f>
        <v>70.179999999999993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1330</v>
      </c>
      <c r="G119" s="32">
        <f t="shared" ref="G119" si="58">G108+G118</f>
        <v>45</v>
      </c>
      <c r="H119" s="32">
        <f t="shared" ref="H119" si="59">H108+H118</f>
        <v>54</v>
      </c>
      <c r="I119" s="32">
        <f t="shared" ref="I119" si="60">I108+I118</f>
        <v>184</v>
      </c>
      <c r="J119" s="32">
        <f t="shared" ref="J119:L119" si="61">J108+J118</f>
        <v>1414</v>
      </c>
      <c r="K119" s="32"/>
      <c r="L119" s="32">
        <f t="shared" si="61"/>
        <v>140.03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5</v>
      </c>
      <c r="H120" s="40">
        <v>9</v>
      </c>
      <c r="I120" s="40">
        <v>30</v>
      </c>
      <c r="J120" s="40">
        <v>213</v>
      </c>
      <c r="K120" s="41">
        <v>204.01</v>
      </c>
      <c r="L120" s="40">
        <v>12.91</v>
      </c>
    </row>
    <row r="121" spans="1:12" ht="15">
      <c r="A121" s="14"/>
      <c r="B121" s="15"/>
      <c r="C121" s="11"/>
      <c r="D121" s="6" t="s">
        <v>21</v>
      </c>
      <c r="E121" s="39" t="s">
        <v>57</v>
      </c>
      <c r="F121" s="40">
        <v>90</v>
      </c>
      <c r="G121" s="40">
        <v>14</v>
      </c>
      <c r="H121" s="40">
        <v>14</v>
      </c>
      <c r="I121" s="40">
        <v>2</v>
      </c>
      <c r="J121" s="40">
        <v>190</v>
      </c>
      <c r="K121" s="41">
        <v>175</v>
      </c>
      <c r="L121" s="40">
        <v>46.8</v>
      </c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</v>
      </c>
      <c r="H122" s="43">
        <v>0</v>
      </c>
      <c r="I122" s="43">
        <v>10</v>
      </c>
      <c r="J122" s="43">
        <v>43</v>
      </c>
      <c r="K122" s="44">
        <v>261</v>
      </c>
      <c r="L122" s="43">
        <v>4.8899999999999997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</v>
      </c>
      <c r="H123" s="43">
        <v>0</v>
      </c>
      <c r="I123" s="43">
        <v>14</v>
      </c>
      <c r="J123" s="43">
        <v>80</v>
      </c>
      <c r="K123" s="44"/>
      <c r="L123" s="43">
        <v>2.61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</v>
      </c>
      <c r="H125" s="43">
        <v>0</v>
      </c>
      <c r="I125" s="43">
        <v>7</v>
      </c>
      <c r="J125" s="43">
        <v>52</v>
      </c>
      <c r="K125" s="44"/>
      <c r="L125" s="43">
        <v>2.09</v>
      </c>
    </row>
    <row r="126" spans="1:12" ht="15">
      <c r="A126" s="14"/>
      <c r="B126" s="15"/>
      <c r="C126" s="11"/>
      <c r="D126" s="6"/>
      <c r="E126" s="42" t="s">
        <v>73</v>
      </c>
      <c r="F126" s="43">
        <v>20</v>
      </c>
      <c r="G126" s="43">
        <v>1</v>
      </c>
      <c r="H126" s="43">
        <v>3</v>
      </c>
      <c r="I126" s="43">
        <v>1</v>
      </c>
      <c r="J126" s="43">
        <v>36</v>
      </c>
      <c r="K126" s="44">
        <v>222</v>
      </c>
      <c r="L126" s="43">
        <v>2.88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</v>
      </c>
      <c r="H127" s="19">
        <f t="shared" si="62"/>
        <v>26</v>
      </c>
      <c r="I127" s="19">
        <f t="shared" si="62"/>
        <v>64</v>
      </c>
      <c r="J127" s="19">
        <f t="shared" si="62"/>
        <v>614</v>
      </c>
      <c r="K127" s="25"/>
      <c r="L127" s="19">
        <f t="shared" ref="L127" si="63">SUM(L120:L126)</f>
        <v>72.179999999999993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>
        <v>9.8699999999999992</v>
      </c>
    </row>
    <row r="130" spans="1:12" ht="1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14</v>
      </c>
      <c r="H130" s="43">
        <v>14</v>
      </c>
      <c r="I130" s="43">
        <v>2</v>
      </c>
      <c r="J130" s="43">
        <v>190</v>
      </c>
      <c r="K130" s="44">
        <v>175</v>
      </c>
      <c r="L130" s="43">
        <v>46.8</v>
      </c>
    </row>
    <row r="131" spans="1:12" ht="1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>
        <v>11.98</v>
      </c>
    </row>
    <row r="132" spans="1:12" ht="1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10</v>
      </c>
      <c r="J132" s="43">
        <v>43</v>
      </c>
      <c r="K132" s="44">
        <v>261</v>
      </c>
      <c r="L132" s="43">
        <v>4.8899999999999997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>
        <v>4.2699999999999996</v>
      </c>
    </row>
    <row r="134" spans="1:12" ht="15">
      <c r="A134" s="14"/>
      <c r="B134" s="15"/>
      <c r="C134" s="11"/>
      <c r="D134" s="7" t="s">
        <v>32</v>
      </c>
      <c r="E134" s="42" t="s">
        <v>41</v>
      </c>
      <c r="F134" s="43">
        <v>20</v>
      </c>
      <c r="G134" s="43">
        <v>1</v>
      </c>
      <c r="H134" s="43">
        <v>0</v>
      </c>
      <c r="I134" s="43">
        <v>7</v>
      </c>
      <c r="J134" s="43">
        <v>52</v>
      </c>
      <c r="K134" s="44"/>
      <c r="L134" s="43">
        <v>2.09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</v>
      </c>
      <c r="H137" s="19">
        <f t="shared" si="64"/>
        <v>24</v>
      </c>
      <c r="I137" s="19">
        <f t="shared" si="64"/>
        <v>73</v>
      </c>
      <c r="J137" s="19">
        <f t="shared" si="64"/>
        <v>765</v>
      </c>
      <c r="K137" s="25"/>
      <c r="L137" s="19">
        <f t="shared" ref="L137" si="65">SUM(L128:L136)</f>
        <v>79.899999999999991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 t="shared" ref="G138" si="66">G127+G137</f>
        <v>50</v>
      </c>
      <c r="H138" s="32">
        <f t="shared" ref="H138" si="67">H127+H137</f>
        <v>50</v>
      </c>
      <c r="I138" s="32">
        <f t="shared" ref="I138" si="68">I127+I137</f>
        <v>137</v>
      </c>
      <c r="J138" s="32">
        <f t="shared" ref="J138:L138" si="69">J127+J137</f>
        <v>1379</v>
      </c>
      <c r="K138" s="32"/>
      <c r="L138" s="32">
        <f t="shared" si="69"/>
        <v>152.07999999999998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9</v>
      </c>
      <c r="H139" s="40">
        <v>12</v>
      </c>
      <c r="I139" s="40">
        <v>37</v>
      </c>
      <c r="J139" s="40">
        <v>292</v>
      </c>
      <c r="K139" s="41">
        <v>116</v>
      </c>
      <c r="L139" s="40">
        <v>28.42</v>
      </c>
    </row>
    <row r="140" spans="1:12" ht="15">
      <c r="A140" s="23"/>
      <c r="B140" s="15"/>
      <c r="C140" s="11"/>
      <c r="D140" s="6" t="s">
        <v>21</v>
      </c>
      <c r="E140" s="42" t="s">
        <v>81</v>
      </c>
      <c r="F140" s="40">
        <v>100</v>
      </c>
      <c r="G140" s="40">
        <v>16</v>
      </c>
      <c r="H140" s="40">
        <v>11</v>
      </c>
      <c r="I140" s="40">
        <v>17</v>
      </c>
      <c r="J140" s="40">
        <v>238</v>
      </c>
      <c r="K140" s="41">
        <v>154</v>
      </c>
      <c r="L140" s="40">
        <v>32.729999999999997</v>
      </c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10</v>
      </c>
      <c r="J141" s="43">
        <v>43</v>
      </c>
      <c r="K141" s="44">
        <v>261</v>
      </c>
      <c r="L141" s="43">
        <v>4.8899999999999997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</v>
      </c>
      <c r="H142" s="43">
        <v>0</v>
      </c>
      <c r="I142" s="43">
        <v>14</v>
      </c>
      <c r="J142" s="43">
        <v>80</v>
      </c>
      <c r="K142" s="44"/>
      <c r="L142" s="43">
        <v>2.61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231</v>
      </c>
      <c r="L143" s="43">
        <v>9.69</v>
      </c>
    </row>
    <row r="144" spans="1:12" ht="15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</v>
      </c>
      <c r="H144" s="43">
        <v>0</v>
      </c>
      <c r="I144" s="43">
        <v>7</v>
      </c>
      <c r="J144" s="43">
        <v>52</v>
      </c>
      <c r="K144" s="44"/>
      <c r="L144" s="43">
        <v>2.09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28</v>
      </c>
      <c r="H146" s="19">
        <f t="shared" si="70"/>
        <v>23</v>
      </c>
      <c r="I146" s="19">
        <f t="shared" si="70"/>
        <v>95</v>
      </c>
      <c r="J146" s="19">
        <f t="shared" si="70"/>
        <v>752</v>
      </c>
      <c r="K146" s="25"/>
      <c r="L146" s="19">
        <f t="shared" ref="L146" si="71">SUM(L139:L145)</f>
        <v>80.429999999999993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10.16</v>
      </c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150</v>
      </c>
      <c r="G149" s="43">
        <v>19</v>
      </c>
      <c r="H149" s="43">
        <v>19</v>
      </c>
      <c r="I149" s="43">
        <v>28</v>
      </c>
      <c r="J149" s="43">
        <v>275</v>
      </c>
      <c r="K149" s="44">
        <v>199</v>
      </c>
      <c r="L149" s="43">
        <v>27.19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28</v>
      </c>
      <c r="J151" s="43">
        <v>114</v>
      </c>
      <c r="K151" s="44">
        <v>236</v>
      </c>
      <c r="L151" s="43">
        <v>15.69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>
        <v>4.2699999999999996</v>
      </c>
    </row>
    <row r="153" spans="1:12" ht="15">
      <c r="A153" s="23"/>
      <c r="B153" s="15"/>
      <c r="C153" s="11"/>
      <c r="D153" s="7" t="s">
        <v>32</v>
      </c>
      <c r="E153" s="42" t="s">
        <v>41</v>
      </c>
      <c r="F153" s="43">
        <v>20</v>
      </c>
      <c r="G153" s="43">
        <v>1</v>
      </c>
      <c r="H153" s="43">
        <v>0</v>
      </c>
      <c r="I153" s="43">
        <v>7</v>
      </c>
      <c r="J153" s="43">
        <v>52</v>
      </c>
      <c r="K153" s="44"/>
      <c r="L153" s="43">
        <v>2.09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98</v>
      </c>
      <c r="J156" s="19">
        <f t="shared" si="72"/>
        <v>668</v>
      </c>
      <c r="K156" s="25"/>
      <c r="L156" s="19">
        <f t="shared" ref="L156" si="73">SUM(L147:L155)</f>
        <v>59.400000000000006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1320</v>
      </c>
      <c r="G157" s="32">
        <f t="shared" ref="G157" si="74">G146+G156</f>
        <v>54</v>
      </c>
      <c r="H157" s="32">
        <f t="shared" ref="H157" si="75">H146+H156</f>
        <v>48</v>
      </c>
      <c r="I157" s="32">
        <f t="shared" ref="I157" si="76">I146+I156</f>
        <v>193</v>
      </c>
      <c r="J157" s="32">
        <f t="shared" ref="J157:L157" si="77">J146+J156</f>
        <v>1420</v>
      </c>
      <c r="K157" s="32"/>
      <c r="L157" s="32">
        <f t="shared" si="77"/>
        <v>139.82999999999998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5</v>
      </c>
      <c r="H158" s="40">
        <v>9</v>
      </c>
      <c r="I158" s="40">
        <v>30</v>
      </c>
      <c r="J158" s="40">
        <v>213</v>
      </c>
      <c r="K158" s="41">
        <v>137</v>
      </c>
      <c r="L158" s="40">
        <v>8.41</v>
      </c>
    </row>
    <row r="159" spans="1:12" ht="15">
      <c r="A159" s="23"/>
      <c r="B159" s="15"/>
      <c r="C159" s="11"/>
      <c r="D159" s="6"/>
      <c r="E159" s="42" t="s">
        <v>43</v>
      </c>
      <c r="F159" s="43">
        <v>90</v>
      </c>
      <c r="G159" s="43">
        <v>9</v>
      </c>
      <c r="H159" s="43">
        <v>15</v>
      </c>
      <c r="I159" s="43">
        <v>1</v>
      </c>
      <c r="J159" s="43">
        <v>202</v>
      </c>
      <c r="K159" s="44">
        <v>168</v>
      </c>
      <c r="L159" s="43">
        <v>39.67</v>
      </c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28</v>
      </c>
      <c r="J160" s="43">
        <v>114</v>
      </c>
      <c r="K160" s="44">
        <v>236</v>
      </c>
      <c r="L160" s="43">
        <v>15.69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</v>
      </c>
      <c r="I161" s="43">
        <v>14</v>
      </c>
      <c r="J161" s="43">
        <v>80</v>
      </c>
      <c r="K161" s="44"/>
      <c r="L161" s="43">
        <v>2.61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41</v>
      </c>
      <c r="F163" s="43">
        <v>10</v>
      </c>
      <c r="G163" s="43">
        <v>1</v>
      </c>
      <c r="H163" s="43">
        <v>0</v>
      </c>
      <c r="I163" s="43">
        <v>7</v>
      </c>
      <c r="J163" s="43">
        <v>52</v>
      </c>
      <c r="K163" s="44"/>
      <c r="L163" s="43">
        <v>2.09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17</v>
      </c>
      <c r="H165" s="19">
        <f t="shared" si="78"/>
        <v>24</v>
      </c>
      <c r="I165" s="19">
        <f t="shared" si="78"/>
        <v>80</v>
      </c>
      <c r="J165" s="19">
        <f t="shared" si="78"/>
        <v>661</v>
      </c>
      <c r="K165" s="25"/>
      <c r="L165" s="19">
        <f t="shared" ref="L165" si="79">SUM(L158:L164)</f>
        <v>68.47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11.01</v>
      </c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90</v>
      </c>
      <c r="G168" s="43">
        <v>23</v>
      </c>
      <c r="H168" s="43">
        <v>6</v>
      </c>
      <c r="I168" s="43">
        <v>5</v>
      </c>
      <c r="J168" s="43">
        <v>255</v>
      </c>
      <c r="K168" s="44">
        <v>157</v>
      </c>
      <c r="L168" s="43">
        <v>42.23</v>
      </c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4</v>
      </c>
      <c r="H169" s="43">
        <v>8</v>
      </c>
      <c r="I169" s="43">
        <v>24</v>
      </c>
      <c r="J169" s="43">
        <v>150</v>
      </c>
      <c r="K169" s="44">
        <v>89</v>
      </c>
      <c r="L169" s="43">
        <v>12.1</v>
      </c>
    </row>
    <row r="170" spans="1:12" ht="1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>
        <v>261</v>
      </c>
      <c r="L170" s="43">
        <v>4.8899999999999997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>
        <v>4.2699999999999996</v>
      </c>
    </row>
    <row r="172" spans="1:12" ht="15">
      <c r="A172" s="23"/>
      <c r="B172" s="15"/>
      <c r="C172" s="11"/>
      <c r="D172" s="7" t="s">
        <v>32</v>
      </c>
      <c r="E172" s="42" t="s">
        <v>41</v>
      </c>
      <c r="F172" s="43">
        <v>20</v>
      </c>
      <c r="G172" s="43">
        <v>1</v>
      </c>
      <c r="H172" s="43">
        <v>0</v>
      </c>
      <c r="I172" s="43">
        <v>7</v>
      </c>
      <c r="J172" s="43">
        <v>52</v>
      </c>
      <c r="K172" s="44"/>
      <c r="L172" s="43">
        <v>2.09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34</v>
      </c>
      <c r="H175" s="19">
        <f t="shared" si="80"/>
        <v>20</v>
      </c>
      <c r="I175" s="19">
        <f t="shared" si="80"/>
        <v>80</v>
      </c>
      <c r="J175" s="19">
        <f t="shared" si="80"/>
        <v>754</v>
      </c>
      <c r="K175" s="25"/>
      <c r="L175" s="19">
        <f t="shared" ref="L175" si="81">SUM(L166:L174)</f>
        <v>76.589999999999989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1240</v>
      </c>
      <c r="G176" s="32">
        <f t="shared" ref="G176" si="82">G165+G175</f>
        <v>51</v>
      </c>
      <c r="H176" s="32">
        <f t="shared" ref="H176" si="83">H165+H175</f>
        <v>44</v>
      </c>
      <c r="I176" s="32">
        <f t="shared" ref="I176" si="84">I165+I175</f>
        <v>160</v>
      </c>
      <c r="J176" s="32">
        <f t="shared" ref="J176:L176" si="85">J165+J175</f>
        <v>1415</v>
      </c>
      <c r="K176" s="32"/>
      <c r="L176" s="32">
        <f t="shared" si="85"/>
        <v>145.06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200</v>
      </c>
      <c r="G177" s="40">
        <v>6</v>
      </c>
      <c r="H177" s="40">
        <v>8</v>
      </c>
      <c r="I177" s="40">
        <v>32</v>
      </c>
      <c r="J177" s="40">
        <v>230</v>
      </c>
      <c r="K177" s="41">
        <v>117</v>
      </c>
      <c r="L177" s="40">
        <v>24.58</v>
      </c>
    </row>
    <row r="178" spans="1:12" ht="15">
      <c r="A178" s="23"/>
      <c r="B178" s="15"/>
      <c r="C178" s="11"/>
      <c r="D178" s="6"/>
      <c r="E178" s="42" t="s">
        <v>78</v>
      </c>
      <c r="F178" s="43">
        <v>40</v>
      </c>
      <c r="G178" s="43">
        <v>5</v>
      </c>
      <c r="H178" s="43">
        <v>5</v>
      </c>
      <c r="I178" s="43">
        <v>0</v>
      </c>
      <c r="J178" s="43">
        <v>63</v>
      </c>
      <c r="K178" s="44">
        <v>143</v>
      </c>
      <c r="L178" s="43">
        <v>11.83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15.73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41</v>
      </c>
      <c r="F182" s="43">
        <v>20</v>
      </c>
      <c r="G182" s="43">
        <v>1</v>
      </c>
      <c r="H182" s="43">
        <v>0</v>
      </c>
      <c r="I182" s="43">
        <v>7</v>
      </c>
      <c r="J182" s="43">
        <v>52</v>
      </c>
      <c r="K182" s="44"/>
      <c r="L182" s="43">
        <v>2.09</v>
      </c>
    </row>
    <row r="183" spans="1:12" ht="15">
      <c r="A183" s="23"/>
      <c r="B183" s="15"/>
      <c r="C183" s="11"/>
      <c r="D183" s="6" t="s">
        <v>26</v>
      </c>
      <c r="E183" s="42" t="s">
        <v>42</v>
      </c>
      <c r="F183" s="43">
        <v>50</v>
      </c>
      <c r="G183" s="43">
        <v>5</v>
      </c>
      <c r="H183" s="43">
        <v>7</v>
      </c>
      <c r="I183" s="43">
        <v>15</v>
      </c>
      <c r="J183" s="43">
        <v>157</v>
      </c>
      <c r="K183" s="44">
        <v>3</v>
      </c>
      <c r="L183" s="43">
        <v>14.67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</v>
      </c>
      <c r="H184" s="19">
        <f t="shared" si="86"/>
        <v>25</v>
      </c>
      <c r="I184" s="19">
        <f t="shared" si="86"/>
        <v>72</v>
      </c>
      <c r="J184" s="19">
        <f t="shared" si="86"/>
        <v>625</v>
      </c>
      <c r="K184" s="25"/>
      <c r="L184" s="19">
        <f t="shared" ref="L184" si="87">SUM(L177:L183)</f>
        <v>68.900000000000006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10.89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90</v>
      </c>
      <c r="G187" s="43">
        <v>14</v>
      </c>
      <c r="H187" s="43">
        <v>17</v>
      </c>
      <c r="I187" s="43">
        <v>7</v>
      </c>
      <c r="J187" s="43">
        <v>168</v>
      </c>
      <c r="K187" s="44">
        <v>198</v>
      </c>
      <c r="L187" s="43">
        <v>28.76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5</v>
      </c>
      <c r="H188" s="43">
        <v>9</v>
      </c>
      <c r="I188" s="43">
        <v>30</v>
      </c>
      <c r="J188" s="43">
        <v>213</v>
      </c>
      <c r="K188" s="44">
        <v>137</v>
      </c>
      <c r="L188" s="43">
        <v>8.41</v>
      </c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</v>
      </c>
      <c r="H189" s="43">
        <v>0</v>
      </c>
      <c r="I189" s="43">
        <v>10</v>
      </c>
      <c r="J189" s="43">
        <v>43</v>
      </c>
      <c r="K189" s="44">
        <v>261</v>
      </c>
      <c r="L189" s="43">
        <v>4.8899999999999997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>
        <v>4.2699999999999996</v>
      </c>
    </row>
    <row r="191" spans="1:12" ht="15">
      <c r="A191" s="23"/>
      <c r="B191" s="15"/>
      <c r="C191" s="11"/>
      <c r="D191" s="7" t="s">
        <v>32</v>
      </c>
      <c r="E191" s="42" t="s">
        <v>41</v>
      </c>
      <c r="F191" s="43">
        <v>20</v>
      </c>
      <c r="G191" s="43">
        <v>1</v>
      </c>
      <c r="H191" s="43">
        <v>0</v>
      </c>
      <c r="I191" s="43">
        <v>7</v>
      </c>
      <c r="J191" s="43">
        <v>52</v>
      </c>
      <c r="K191" s="44"/>
      <c r="L191" s="43">
        <v>2.09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</v>
      </c>
      <c r="H194" s="19">
        <f t="shared" si="88"/>
        <v>30</v>
      </c>
      <c r="I194" s="19">
        <f t="shared" si="88"/>
        <v>100</v>
      </c>
      <c r="J194" s="19">
        <f t="shared" si="88"/>
        <v>740</v>
      </c>
      <c r="K194" s="25"/>
      <c r="L194" s="19">
        <f t="shared" ref="L194" si="89">SUM(L185:L193)</f>
        <v>59.31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1270</v>
      </c>
      <c r="G195" s="32">
        <f t="shared" ref="G195" si="90">G184+G194</f>
        <v>50</v>
      </c>
      <c r="H195" s="32">
        <f t="shared" ref="H195" si="91">H184+H194</f>
        <v>55</v>
      </c>
      <c r="I195" s="32">
        <f t="shared" ref="I195" si="92">I184+I194</f>
        <v>172</v>
      </c>
      <c r="J195" s="32">
        <f t="shared" ref="J195:L195" si="93">J184+J194</f>
        <v>1365</v>
      </c>
      <c r="K195" s="32"/>
      <c r="L195" s="32">
        <f t="shared" si="93"/>
        <v>128.21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</v>
      </c>
      <c r="H196" s="34">
        <f t="shared" si="94"/>
        <v>49.3</v>
      </c>
      <c r="I196" s="34">
        <f t="shared" si="94"/>
        <v>177.3</v>
      </c>
      <c r="J196" s="34">
        <f t="shared" si="94"/>
        <v>1414.7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144.53299999999999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2024-10-09T07:08:40Z</dcterms:modified>
</cp:coreProperties>
</file>